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R:\Templates_Test\"/>
    </mc:Choice>
  </mc:AlternateContent>
  <bookViews>
    <workbookView xWindow="0" yWindow="0" windowWidth="16170" windowHeight="2970"/>
  </bookViews>
  <sheets>
    <sheet name="Balance Sheet" sheetId="1" r:id="rId1"/>
    <sheet name="Schedules" sheetId="2" r:id="rId2"/>
    <sheet name="Equipment and Vehicles" sheetId="3" r:id="rId3"/>
    <sheet name="Aux" sheetId="4" state="hidden" r:id="rId4"/>
  </sheets>
  <definedNames>
    <definedName name="aux_BS_EquipCondition">Aux!$A$6:$A$10</definedName>
    <definedName name="aux_BS_EquipType">Aux!$C$6:$C$12</definedName>
    <definedName name="_xlnm.Print_Area" localSheetId="0">'Balance Sheet'!$A$1:$O$83</definedName>
    <definedName name="_xlnm.Print_Area" localSheetId="2">'Equipment and Vehicles'!$A$1:$J$116</definedName>
    <definedName name="_xlnm.Print_Area" localSheetId="1">Schedules!$A$1:$G$176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J82" i="3"/>
  <c r="J91" i="3"/>
  <c r="G114" i="2"/>
  <c r="G86" i="2"/>
  <c r="G115" i="2"/>
  <c r="G41" i="2"/>
  <c r="G124" i="2"/>
  <c r="G119" i="2"/>
  <c r="C119" i="2"/>
  <c r="G60" i="2"/>
  <c r="C60" i="2"/>
  <c r="J88" i="3"/>
  <c r="B88" i="3"/>
  <c r="B1" i="3" l="1"/>
  <c r="C1" i="2"/>
  <c r="J1" i="3"/>
  <c r="G1" i="2" l="1"/>
  <c r="I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I86" i="3"/>
  <c r="J85" i="3"/>
  <c r="J84" i="3"/>
  <c r="J83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F176" i="2"/>
  <c r="E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3" i="2"/>
  <c r="G122" i="2"/>
  <c r="G116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87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0" i="2"/>
  <c r="G39" i="2"/>
  <c r="G38" i="2"/>
  <c r="G37" i="2"/>
  <c r="G36" i="2"/>
  <c r="G35" i="2"/>
  <c r="G34" i="2"/>
  <c r="G33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A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F44" i="1"/>
  <c r="O43" i="1"/>
  <c r="F43" i="1"/>
  <c r="O42" i="1"/>
  <c r="F42" i="1"/>
  <c r="O41" i="1"/>
  <c r="F41" i="1"/>
  <c r="O40" i="1"/>
  <c r="F40" i="1"/>
  <c r="O39" i="1"/>
  <c r="F39" i="1"/>
  <c r="O38" i="1"/>
  <c r="O80" i="1" s="1"/>
  <c r="O31" i="1"/>
  <c r="O30" i="1"/>
  <c r="O29" i="1"/>
  <c r="O28" i="1"/>
  <c r="O27" i="1"/>
  <c r="O26" i="1"/>
  <c r="O25" i="1"/>
  <c r="O24" i="1"/>
  <c r="F24" i="1"/>
  <c r="O23" i="1"/>
  <c r="F23" i="1"/>
  <c r="O22" i="1"/>
  <c r="F22" i="1"/>
  <c r="O21" i="1"/>
  <c r="F21" i="1"/>
  <c r="O20" i="1"/>
  <c r="F20" i="1"/>
  <c r="O19" i="1"/>
  <c r="F19" i="1"/>
  <c r="O18" i="1"/>
  <c r="O17" i="1"/>
  <c r="F16" i="1"/>
  <c r="F15" i="1"/>
  <c r="O14" i="1"/>
  <c r="F14" i="1"/>
  <c r="F13" i="1"/>
  <c r="F12" i="1"/>
  <c r="F11" i="1"/>
  <c r="F4" i="1"/>
  <c r="O33" i="1" l="1"/>
  <c r="J86" i="3"/>
  <c r="F45" i="1" s="1"/>
  <c r="J116" i="3"/>
  <c r="F49" i="1" s="1"/>
  <c r="G88" i="2"/>
  <c r="F25" i="1" s="1"/>
  <c r="G29" i="2"/>
  <c r="F9" i="1" s="1"/>
  <c r="G176" i="2"/>
  <c r="F57" i="1" s="1"/>
  <c r="G117" i="2"/>
  <c r="F27" i="1" s="1"/>
  <c r="G147" i="2"/>
  <c r="F37" i="1" s="1"/>
  <c r="G58" i="2"/>
  <c r="F17" i="1" s="1"/>
  <c r="O81" i="1"/>
  <c r="F33" i="1" l="1"/>
  <c r="H83" i="1" s="1"/>
  <c r="F80" i="1"/>
  <c r="F81" i="1" l="1"/>
  <c r="O82" i="1" s="1"/>
  <c r="M83" i="1" s="1"/>
  <c r="D83" i="1"/>
</calcChain>
</file>

<file path=xl/sharedStrings.xml><?xml version="1.0" encoding="utf-8"?>
<sst xmlns="http://schemas.openxmlformats.org/spreadsheetml/2006/main" count="307" uniqueCount="120">
  <si>
    <t>CURRENT ASSETS</t>
  </si>
  <si>
    <t>VALUE</t>
  </si>
  <si>
    <t>CURRENT LIABILITIES</t>
  </si>
  <si>
    <t>BALANCE</t>
  </si>
  <si>
    <t>CASH</t>
  </si>
  <si>
    <t xml:space="preserve">SAVINGS      </t>
  </si>
  <si>
    <t>ACCOUNTS PAYABLE/OPEN ACCOUNTS:</t>
  </si>
  <si>
    <t>MARKETABLE SECURITIES</t>
  </si>
  <si>
    <t>CASH VALUE LIFE INSURANCE</t>
  </si>
  <si>
    <t>CURRENT PORTION ACCTS REC</t>
  </si>
  <si>
    <t>HEDGING ACCOUNT EQUITY</t>
  </si>
  <si>
    <t>CREDIT CARD ACCOUNTS:</t>
  </si>
  <si>
    <t>CROPS &amp; FEED</t>
  </si>
  <si>
    <t/>
  </si>
  <si>
    <t>OTHER CURRENT LIABILITIES:</t>
  </si>
  <si>
    <t># UNITS</t>
  </si>
  <si>
    <t>$/UNIT</t>
  </si>
  <si>
    <t>COMMENTS</t>
  </si>
  <si>
    <t>Corn</t>
  </si>
  <si>
    <t>Accrued Income Tax Payable (Receivable)</t>
  </si>
  <si>
    <t>Soybeans</t>
  </si>
  <si>
    <t>Accrued Rent and Other Taxes (not Income Taxes)</t>
  </si>
  <si>
    <t>Wheat</t>
  </si>
  <si>
    <t>Accrued Interest (all term loans)</t>
  </si>
  <si>
    <t>Straw</t>
  </si>
  <si>
    <t>Principal Portion (all term loans)</t>
  </si>
  <si>
    <t>LINES OF CREDIT &amp; LOANS &lt; ONE YEAR:</t>
  </si>
  <si>
    <t>*</t>
  </si>
  <si>
    <t>F=Fixed or V=Variable</t>
  </si>
  <si>
    <t>Notes to:</t>
  </si>
  <si>
    <t>Purpose/Sec.</t>
  </si>
  <si>
    <t>Due</t>
  </si>
  <si>
    <t>Rate</t>
  </si>
  <si>
    <t>Principal</t>
  </si>
  <si>
    <t>Interest</t>
  </si>
  <si>
    <t xml:space="preserve">FEEDER LIVESTOCK  </t>
  </si>
  <si>
    <t>AG CREDIT</t>
  </si>
  <si>
    <t># HEAD</t>
  </si>
  <si>
    <t>$/POUND</t>
  </si>
  <si>
    <t>WEIGHT</t>
  </si>
  <si>
    <t>CCC</t>
  </si>
  <si>
    <t>SUPPLIES &amp; PREPAID EXPENSES</t>
  </si>
  <si>
    <t>INVESTMENT IN GROWING CROPS</t>
  </si>
  <si>
    <t>OTHER SHORT TERM ASSETS</t>
  </si>
  <si>
    <t>CURRENT ACA MEMBER STOCK</t>
  </si>
  <si>
    <t>TOTAL CURRENT</t>
  </si>
  <si>
    <t>NON CURRENT ASSETS</t>
  </si>
  <si>
    <t>NON CURRENT LIABILITIES</t>
  </si>
  <si>
    <t>BREEDING LIVESTOCK</t>
  </si>
  <si>
    <t>Pmt. Due</t>
  </si>
  <si>
    <t>Balance</t>
  </si>
  <si>
    <t>Prin. Due</t>
  </si>
  <si>
    <t>$/HEAD</t>
  </si>
  <si>
    <t>EQUIPMENT</t>
  </si>
  <si>
    <t>VEHICLES</t>
  </si>
  <si>
    <t>OTHER INT. TERM ASSETS</t>
  </si>
  <si>
    <t>SECURITIES NOT READILY MARKETABLE</t>
  </si>
  <si>
    <t>NON CURRENT ACA MEMBER STOCK</t>
  </si>
  <si>
    <t>FARM REAL ESTATE</t>
  </si>
  <si>
    <t>Acres</t>
  </si>
  <si>
    <t>Description / Title</t>
  </si>
  <si>
    <t>Yr. Purch.</t>
  </si>
  <si>
    <t>Total Acres of Farm Real Estate</t>
  </si>
  <si>
    <t>NON FARM REAL ESTATE</t>
  </si>
  <si>
    <t xml:space="preserve">CONTRACT RECEIVABLES </t>
  </si>
  <si>
    <t>OTHER LONG TERM ASSETS</t>
  </si>
  <si>
    <t>VALUE OF ENTITIES IN CONSOLIDATION</t>
  </si>
  <si>
    <t>TOTAL NON CURRENT</t>
  </si>
  <si>
    <t>TOTAL ASSETS</t>
  </si>
  <si>
    <t>TOTAL LIABILITIES</t>
  </si>
  <si>
    <t>NET WORTH</t>
  </si>
  <si>
    <t xml:space="preserve">Working Capital Margin: </t>
  </si>
  <si>
    <t xml:space="preserve">Current Ratio: </t>
  </si>
  <si>
    <t xml:space="preserve">Owner Equity %: </t>
  </si>
  <si>
    <t>STORED CROPS &amp; FEED</t>
  </si>
  <si>
    <t>Total Value</t>
  </si>
  <si>
    <t>Share</t>
  </si>
  <si>
    <t>Description</t>
  </si>
  <si>
    <t># Units</t>
  </si>
  <si>
    <t>$ / Unit</t>
  </si>
  <si>
    <t>(by Share)</t>
  </si>
  <si>
    <t xml:space="preserve">STORED CROPS &amp; FEED TOTAL: </t>
  </si>
  <si>
    <t>FEEDER LIVESTOCK (Cattle, Hogs, Sheep, Poultry, Etc.)</t>
  </si>
  <si>
    <t># Head</t>
  </si>
  <si>
    <t>$ / Pound</t>
  </si>
  <si>
    <t>Weight</t>
  </si>
  <si>
    <t xml:space="preserve">FEEDER LIVESTOCK TOTALS: </t>
  </si>
  <si>
    <t xml:space="preserve">SUPPLIES &amp; PREPAID EXPENSES TOTALS: </t>
  </si>
  <si>
    <t xml:space="preserve">INVESTMENT IN GROWING CROPS TOTALS: </t>
  </si>
  <si>
    <t>BREEDING &amp; DAIRY LIVESTOCK</t>
  </si>
  <si>
    <t xml:space="preserve">BREEDING &amp; DAIRY LIVESTOCK TOTALS: </t>
  </si>
  <si>
    <t>REAL ESTATE</t>
  </si>
  <si>
    <t xml:space="preserve">REAL ESTATE TOTALS: </t>
  </si>
  <si>
    <t>Name</t>
  </si>
  <si>
    <t>Dated</t>
  </si>
  <si>
    <t>Type</t>
  </si>
  <si>
    <t>Condition</t>
  </si>
  <si>
    <t>Year</t>
  </si>
  <si>
    <t>Serial no.</t>
  </si>
  <si>
    <t>Hours</t>
  </si>
  <si>
    <t xml:space="preserve">EQUIPMENT TOTALS: </t>
  </si>
  <si>
    <t>VIN</t>
  </si>
  <si>
    <t>Miles</t>
  </si>
  <si>
    <t xml:space="preserve">VEHICLE TOTALS: </t>
  </si>
  <si>
    <t>Poor</t>
  </si>
  <si>
    <t>Fair</t>
  </si>
  <si>
    <t>Good</t>
  </si>
  <si>
    <t>Excellent</t>
  </si>
  <si>
    <t>Equipment Type</t>
  </si>
  <si>
    <t>Tractor</t>
  </si>
  <si>
    <t>Harvesting</t>
  </si>
  <si>
    <t>Planting</t>
  </si>
  <si>
    <t>Tillage</t>
  </si>
  <si>
    <t>Livestock</t>
  </si>
  <si>
    <t>Other</t>
  </si>
  <si>
    <t>Printing Instructions:</t>
  </si>
  <si>
    <t>Under Scaling Choose Print all on one page</t>
  </si>
  <si>
    <t>Choose Legal size paper and load legal size paper in printer</t>
  </si>
  <si>
    <t>No Scaling needed</t>
  </si>
  <si>
    <t>Will print on 3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</si>
</sst>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"/>
    <numFmt numFmtId="165" formatCode="#,##0.0_);[Red]\(#,##0.0\)"/>
    <numFmt numFmtId="166" formatCode="#,##0.0_);\(#,##0.0\)"/>
    <numFmt numFmtId="167" formatCode="0&quot;%&quot;"/>
    <numFmt numFmtId="168" formatCode="General_)"/>
  </numFmts>
  <fonts count="14" x14ac:knownFonts="1"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sz val="6"/>
      <name val="MS Sans Serif"/>
      <family val="2"/>
    </font>
    <font>
      <sz val="6"/>
      <color indexed="10"/>
      <name val="Arial"/>
      <family val="2"/>
    </font>
    <font>
      <sz val="8"/>
      <color indexed="10"/>
      <name val="MS Sans Serif"/>
      <family val="2"/>
    </font>
    <font>
      <b/>
      <sz val="7"/>
      <color indexed="17"/>
      <name val="MS Sans Serif"/>
      <family val="2"/>
    </font>
    <font>
      <b/>
      <sz val="10"/>
      <name val="MS Sans Serif"/>
      <family val="2"/>
    </font>
    <font>
      <b/>
      <sz val="7"/>
      <color indexed="12"/>
      <name val="MS Sans Serif"/>
      <family val="2"/>
    </font>
    <font>
      <sz val="8"/>
      <color indexed="12"/>
      <name val="MS Sans Serif"/>
      <family val="2"/>
    </font>
    <font>
      <u/>
      <sz val="8.5"/>
      <name val="MS Sans Serif"/>
      <family val="2"/>
    </font>
    <font>
      <sz val="8"/>
      <name val="MS Sans Serif"/>
    </font>
    <font>
      <sz val="10"/>
      <name val="MS Sans Serif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</patternFill>
    </fill>
    <fill>
      <patternFill patternType="darkVertical">
        <fgColor indexed="22"/>
        <bgColor indexed="15"/>
      </patternFill>
    </fill>
    <fill>
      <patternFill patternType="solid">
        <fgColor indexed="43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3" fontId="1" fillId="2" borderId="6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vertical="center"/>
    </xf>
    <xf numFmtId="38" fontId="1" fillId="3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Continuous" vertical="center"/>
    </xf>
    <xf numFmtId="0" fontId="1" fillId="2" borderId="0" xfId="0" applyFont="1" applyFill="1" applyBorder="1" applyAlignment="1" applyProtection="1">
      <alignment horizontal="right" vertical="center"/>
    </xf>
    <xf numFmtId="38" fontId="1" fillId="2" borderId="12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38" fontId="1" fillId="4" borderId="15" xfId="0" applyNumberFormat="1" applyFont="1" applyFill="1" applyBorder="1" applyAlignment="1" applyProtection="1">
      <alignment horizontal="right" vertical="center"/>
      <protection locked="0"/>
    </xf>
    <xf numFmtId="0" fontId="1" fillId="2" borderId="11" xfId="0" quotePrefix="1" applyFont="1" applyFill="1" applyBorder="1" applyAlignment="1" applyProtection="1">
      <alignment horizontal="left" vertical="center"/>
    </xf>
    <xf numFmtId="38" fontId="1" fillId="5" borderId="15" xfId="0" applyNumberFormat="1" applyFont="1" applyFill="1" applyBorder="1" applyAlignment="1" applyProtection="1">
      <alignment horizontal="right" vertical="center"/>
      <protection locked="0"/>
    </xf>
    <xf numFmtId="0" fontId="1" fillId="5" borderId="11" xfId="0" applyNumberFormat="1" applyFont="1" applyFill="1" applyBorder="1" applyAlignment="1" applyProtection="1">
      <alignment vertical="center"/>
      <protection locked="0"/>
    </xf>
    <xf numFmtId="0" fontId="1" fillId="5" borderId="0" xfId="0" applyNumberFormat="1" applyFont="1" applyFill="1" applyBorder="1" applyAlignment="1" applyProtection="1">
      <alignment vertical="center"/>
      <protection locked="0"/>
    </xf>
    <xf numFmtId="0" fontId="1" fillId="5" borderId="2" xfId="0" applyNumberFormat="1" applyFont="1" applyFill="1" applyBorder="1" applyAlignment="1" applyProtection="1">
      <alignment vertical="center"/>
      <protection locked="0"/>
    </xf>
    <xf numFmtId="0" fontId="1" fillId="5" borderId="8" xfId="0" applyNumberFormat="1" applyFont="1" applyFill="1" applyBorder="1" applyAlignment="1" applyProtection="1">
      <alignment vertical="center"/>
      <protection locked="0"/>
    </xf>
    <xf numFmtId="0" fontId="1" fillId="5" borderId="9" xfId="0" applyNumberFormat="1" applyFont="1" applyFill="1" applyBorder="1" applyAlignment="1" applyProtection="1">
      <alignment vertical="center"/>
      <protection locked="0"/>
    </xf>
    <xf numFmtId="0" fontId="1" fillId="5" borderId="16" xfId="0" applyNumberFormat="1" applyFont="1" applyFill="1" applyBorder="1" applyAlignment="1" applyProtection="1">
      <alignment vertical="center"/>
      <protection locked="0"/>
    </xf>
    <xf numFmtId="38" fontId="1" fillId="4" borderId="10" xfId="0" applyNumberFormat="1" applyFont="1" applyFill="1" applyBorder="1" applyAlignment="1" applyProtection="1">
      <alignment horizontal="right" vertical="center"/>
      <protection locked="0"/>
    </xf>
    <xf numFmtId="38" fontId="1" fillId="5" borderId="19" xfId="0" applyNumberFormat="1" applyFont="1" applyFill="1" applyBorder="1" applyAlignment="1" applyProtection="1">
      <alignment horizontal="right" vertical="center"/>
      <protection locked="0"/>
    </xf>
    <xf numFmtId="0" fontId="1" fillId="2" borderId="20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right" vertical="center"/>
    </xf>
    <xf numFmtId="38" fontId="6" fillId="2" borderId="12" xfId="0" applyNumberFormat="1" applyFont="1" applyFill="1" applyBorder="1" applyAlignment="1" applyProtection="1">
      <alignment horizontal="right" vertical="center"/>
    </xf>
    <xf numFmtId="0" fontId="1" fillId="2" borderId="20" xfId="0" applyNumberFormat="1" applyFont="1" applyFill="1" applyBorder="1" applyAlignment="1" applyProtection="1">
      <alignment vertical="center"/>
    </xf>
    <xf numFmtId="0" fontId="1" fillId="2" borderId="13" xfId="0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right" vertical="center"/>
    </xf>
    <xf numFmtId="38" fontId="1" fillId="5" borderId="10" xfId="0" applyNumberFormat="1" applyFont="1" applyFill="1" applyBorder="1" applyAlignment="1" applyProtection="1">
      <alignment horizontal="right" vertical="center"/>
      <protection locked="0"/>
    </xf>
    <xf numFmtId="3" fontId="1" fillId="5" borderId="1" xfId="0" applyNumberFormat="1" applyFont="1" applyFill="1" applyBorder="1" applyAlignment="1" applyProtection="1">
      <alignment horizontal="right" vertical="center"/>
      <protection locked="0"/>
    </xf>
    <xf numFmtId="40" fontId="1" fillId="5" borderId="1" xfId="0" applyNumberFormat="1" applyFont="1" applyFill="1" applyBorder="1" applyAlignment="1" applyProtection="1">
      <alignment horizontal="right" vertical="center"/>
      <protection locked="0"/>
    </xf>
    <xf numFmtId="0" fontId="1" fillId="5" borderId="23" xfId="0" applyNumberFormat="1" applyFont="1" applyFill="1" applyBorder="1" applyAlignment="1" applyProtection="1">
      <alignment horizontal="center" vertical="center"/>
      <protection locked="0"/>
    </xf>
    <xf numFmtId="38" fontId="1" fillId="6" borderId="24" xfId="0" applyNumberFormat="1" applyFont="1" applyFill="1" applyBorder="1" applyAlignment="1" applyProtection="1">
      <alignment horizontal="right" vertical="center"/>
    </xf>
    <xf numFmtId="0" fontId="1" fillId="2" borderId="25" xfId="0" applyNumberFormat="1" applyFont="1" applyFill="1" applyBorder="1" applyAlignment="1" applyProtection="1">
      <alignment vertical="center"/>
    </xf>
    <xf numFmtId="0" fontId="1" fillId="2" borderId="17" xfId="0" applyNumberFormat="1" applyFont="1" applyFill="1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1" fillId="2" borderId="17" xfId="0" applyFont="1" applyFill="1" applyBorder="1" applyAlignment="1" applyProtection="1">
      <alignment vertical="center"/>
    </xf>
    <xf numFmtId="3" fontId="1" fillId="2" borderId="17" xfId="0" applyNumberFormat="1" applyFont="1" applyFill="1" applyBorder="1" applyAlignment="1" applyProtection="1">
      <alignment vertical="center"/>
    </xf>
    <xf numFmtId="7" fontId="1" fillId="2" borderId="17" xfId="0" applyNumberFormat="1" applyFont="1" applyFill="1" applyBorder="1" applyAlignment="1" applyProtection="1">
      <alignment vertical="center"/>
    </xf>
    <xf numFmtId="38" fontId="1" fillId="4" borderId="19" xfId="0" applyNumberFormat="1" applyFont="1" applyFill="1" applyBorder="1" applyAlignment="1" applyProtection="1">
      <alignment horizontal="right" vertical="center"/>
      <protection locked="0"/>
    </xf>
    <xf numFmtId="38" fontId="1" fillId="6" borderId="19" xfId="0" applyNumberFormat="1" applyFont="1" applyFill="1" applyBorder="1" applyAlignment="1" applyProtection="1">
      <alignment horizontal="right" vertical="center"/>
    </xf>
    <xf numFmtId="38" fontId="1" fillId="2" borderId="19" xfId="0" applyNumberFormat="1" applyFont="1" applyFill="1" applyBorder="1" applyAlignment="1" applyProtection="1">
      <alignment horizontal="right" vertical="center"/>
    </xf>
    <xf numFmtId="0" fontId="3" fillId="2" borderId="11" xfId="0" applyFont="1" applyFill="1" applyBorder="1" applyAlignment="1" applyProtection="1">
      <alignment vertical="center"/>
    </xf>
    <xf numFmtId="3" fontId="1" fillId="2" borderId="0" xfId="0" applyNumberFormat="1" applyFont="1" applyFill="1" applyBorder="1" applyAlignment="1" applyProtection="1">
      <alignment vertical="center"/>
    </xf>
    <xf numFmtId="7" fontId="1" fillId="2" borderId="0" xfId="0" applyNumberFormat="1" applyFont="1" applyFill="1" applyBorder="1" applyAlignment="1" applyProtection="1">
      <alignment vertical="center"/>
    </xf>
    <xf numFmtId="7" fontId="2" fillId="2" borderId="0" xfId="0" applyNumberFormat="1" applyFont="1" applyFill="1" applyBorder="1" applyAlignment="1" applyProtection="1">
      <alignment vertical="center"/>
    </xf>
    <xf numFmtId="7" fontId="3" fillId="2" borderId="0" xfId="0" applyNumberFormat="1" applyFont="1" applyFill="1" applyBorder="1" applyAlignment="1" applyProtection="1">
      <alignment vertical="center"/>
    </xf>
    <xf numFmtId="38" fontId="1" fillId="2" borderId="15" xfId="0" applyNumberFormat="1" applyFont="1" applyFill="1" applyBorder="1" applyAlignment="1" applyProtection="1">
      <alignment horizontal="right"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center" vertical="center"/>
    </xf>
    <xf numFmtId="3" fontId="3" fillId="2" borderId="21" xfId="0" applyNumberFormat="1" applyFont="1" applyFill="1" applyBorder="1" applyAlignment="1" applyProtection="1">
      <alignment horizontal="center" vertical="center"/>
    </xf>
    <xf numFmtId="7" fontId="3" fillId="2" borderId="22" xfId="0" applyNumberFormat="1" applyFont="1" applyFill="1" applyBorder="1" applyAlignment="1" applyProtection="1">
      <alignment horizontal="centerContinuous" vertical="center"/>
    </xf>
    <xf numFmtId="7" fontId="2" fillId="2" borderId="17" xfId="0" applyNumberFormat="1" applyFont="1" applyFill="1" applyBorder="1" applyAlignment="1" applyProtection="1">
      <alignment horizontal="center" vertical="center"/>
    </xf>
    <xf numFmtId="7" fontId="3" fillId="2" borderId="21" xfId="0" applyNumberFormat="1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vertical="center"/>
      <protection locked="0"/>
    </xf>
    <xf numFmtId="17" fontId="1" fillId="5" borderId="1" xfId="0" quotePrefix="1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0" fontId="1" fillId="5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4" xfId="0" applyNumberFormat="1" applyFont="1" applyFill="1" applyBorder="1" applyAlignment="1" applyProtection="1">
      <alignment horizontal="right" vertical="center"/>
    </xf>
    <xf numFmtId="0" fontId="1" fillId="5" borderId="1" xfId="0" quotePrefix="1" applyNumberFormat="1" applyFont="1" applyFill="1" applyBorder="1" applyAlignment="1" applyProtection="1">
      <alignment vertical="center"/>
      <protection locked="0"/>
    </xf>
    <xf numFmtId="17" fontId="1" fillId="5" borderId="1" xfId="0" applyNumberFormat="1" applyFont="1" applyFill="1" applyBorder="1" applyAlignment="1" applyProtection="1">
      <alignment horizontal="right" vertical="center"/>
      <protection locked="0"/>
    </xf>
    <xf numFmtId="38" fontId="6" fillId="6" borderId="24" xfId="0" applyNumberFormat="1" applyFont="1" applyFill="1" applyBorder="1" applyAlignment="1" applyProtection="1">
      <alignment horizontal="right" vertical="center"/>
    </xf>
    <xf numFmtId="0" fontId="1" fillId="2" borderId="20" xfId="0" quotePrefix="1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horizontal="right" vertical="center"/>
    </xf>
    <xf numFmtId="38" fontId="6" fillId="2" borderId="15" xfId="0" applyNumberFormat="1" applyFont="1" applyFill="1" applyBorder="1" applyAlignment="1" applyProtection="1">
      <alignment horizontal="right" vertical="center"/>
    </xf>
    <xf numFmtId="0" fontId="1" fillId="5" borderId="26" xfId="0" applyNumberFormat="1" applyFont="1" applyFill="1" applyBorder="1" applyAlignment="1" applyProtection="1">
      <alignment vertical="center"/>
      <protection locked="0"/>
    </xf>
    <xf numFmtId="17" fontId="1" fillId="5" borderId="26" xfId="0" applyNumberFormat="1" applyFont="1" applyFill="1" applyBorder="1" applyAlignment="1" applyProtection="1">
      <alignment horizontal="right" vertical="center"/>
      <protection locked="0"/>
    </xf>
    <xf numFmtId="164" fontId="1" fillId="5" borderId="26" xfId="0" applyNumberFormat="1" applyFont="1" applyFill="1" applyBorder="1" applyAlignment="1" applyProtection="1">
      <alignment vertical="center"/>
      <protection locked="0"/>
    </xf>
    <xf numFmtId="10" fontId="1" fillId="5" borderId="26" xfId="0" applyNumberFormat="1" applyFont="1" applyFill="1" applyBorder="1" applyAlignment="1" applyProtection="1">
      <alignment horizontal="center" vertical="center"/>
      <protection locked="0"/>
    </xf>
    <xf numFmtId="3" fontId="1" fillId="5" borderId="26" xfId="0" applyNumberFormat="1" applyFont="1" applyFill="1" applyBorder="1" applyAlignment="1" applyProtection="1">
      <alignment horizontal="right" vertical="center"/>
      <protection locked="0"/>
    </xf>
    <xf numFmtId="3" fontId="1" fillId="4" borderId="26" xfId="0" applyNumberFormat="1" applyFont="1" applyFill="1" applyBorder="1" applyAlignment="1" applyProtection="1">
      <alignment horizontal="right" vertical="center"/>
      <protection locked="0"/>
    </xf>
    <xf numFmtId="38" fontId="1" fillId="2" borderId="10" xfId="0" applyNumberFormat="1" applyFont="1" applyFill="1" applyBorder="1" applyAlignment="1" applyProtection="1">
      <alignment horizontal="right"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1" fillId="2" borderId="27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28" xfId="0" applyNumberFormat="1" applyFont="1" applyFill="1" applyBorder="1" applyAlignment="1" applyProtection="1">
      <alignment horizontal="right" vertical="center"/>
    </xf>
    <xf numFmtId="38" fontId="1" fillId="2" borderId="29" xfId="0" applyNumberFormat="1" applyFont="1" applyFill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vertical="center"/>
    </xf>
    <xf numFmtId="0" fontId="2" fillId="2" borderId="30" xfId="0" applyNumberFormat="1" applyFont="1" applyFill="1" applyBorder="1" applyAlignment="1" applyProtection="1">
      <alignment horizontal="right" vertical="center"/>
    </xf>
    <xf numFmtId="38" fontId="2" fillId="2" borderId="29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 applyProtection="1">
      <alignment vertical="center"/>
    </xf>
    <xf numFmtId="0" fontId="1" fillId="2" borderId="31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1" fillId="2" borderId="27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right" vertical="center"/>
    </xf>
    <xf numFmtId="0" fontId="3" fillId="2" borderId="25" xfId="0" applyNumberFormat="1" applyFont="1" applyFill="1" applyBorder="1" applyAlignment="1" applyProtection="1">
      <alignment vertical="center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Continuous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22" xfId="0" applyNumberFormat="1" applyFont="1" applyFill="1" applyBorder="1" applyAlignment="1" applyProtection="1">
      <alignment horizontal="center" vertical="center"/>
    </xf>
    <xf numFmtId="0" fontId="1" fillId="5" borderId="23" xfId="0" quotePrefix="1" applyNumberFormat="1" applyFont="1" applyFill="1" applyBorder="1" applyAlignment="1" applyProtection="1">
      <alignment vertical="center"/>
      <protection locked="0"/>
    </xf>
    <xf numFmtId="17" fontId="1" fillId="5" borderId="23" xfId="0" quotePrefix="1" applyNumberFormat="1" applyFont="1" applyFill="1" applyBorder="1" applyAlignment="1" applyProtection="1">
      <alignment horizontal="right" vertical="center"/>
      <protection locked="0"/>
    </xf>
    <xf numFmtId="164" fontId="1" fillId="5" borderId="23" xfId="0" applyNumberFormat="1" applyFont="1" applyFill="1" applyBorder="1" applyAlignment="1" applyProtection="1">
      <alignment vertical="center"/>
      <protection locked="0"/>
    </xf>
    <xf numFmtId="10" fontId="1" fillId="5" borderId="23" xfId="0" applyNumberFormat="1" applyFont="1" applyFill="1" applyBorder="1" applyAlignment="1" applyProtection="1">
      <alignment horizontal="center" vertical="center"/>
      <protection locked="0"/>
    </xf>
    <xf numFmtId="3" fontId="1" fillId="5" borderId="23" xfId="0" applyNumberFormat="1" applyFont="1" applyFill="1" applyBorder="1" applyAlignment="1" applyProtection="1">
      <alignment horizontal="right" vertical="center"/>
      <protection locked="0"/>
    </xf>
    <xf numFmtId="3" fontId="1" fillId="5" borderId="23" xfId="0" quotePrefix="1" applyNumberFormat="1" applyFont="1" applyFill="1" applyBorder="1" applyAlignment="1" applyProtection="1">
      <alignment horizontal="right" vertical="center"/>
      <protection locked="0"/>
    </xf>
    <xf numFmtId="3" fontId="1" fillId="5" borderId="32" xfId="0" applyNumberFormat="1" applyFont="1" applyFill="1" applyBorder="1" applyAlignment="1" applyProtection="1">
      <alignment horizontal="right" vertical="center"/>
      <protection locked="0"/>
    </xf>
    <xf numFmtId="5" fontId="1" fillId="5" borderId="32" xfId="0" applyNumberFormat="1" applyFont="1" applyFill="1" applyBorder="1" applyAlignment="1" applyProtection="1">
      <alignment horizontal="right" vertical="center"/>
      <protection locked="0"/>
    </xf>
    <xf numFmtId="38" fontId="1" fillId="6" borderId="15" xfId="0" applyNumberFormat="1" applyFont="1" applyFill="1" applyBorder="1" applyAlignment="1" applyProtection="1">
      <alignment horizontal="right" vertical="center"/>
    </xf>
    <xf numFmtId="0" fontId="1" fillId="5" borderId="11" xfId="0" quotePrefix="1" applyNumberFormat="1" applyFont="1" applyFill="1" applyBorder="1" applyAlignment="1" applyProtection="1">
      <alignment vertical="center"/>
      <protection locked="0"/>
    </xf>
    <xf numFmtId="5" fontId="1" fillId="5" borderId="23" xfId="0" applyNumberFormat="1" applyFont="1" applyFill="1" applyBorder="1" applyAlignment="1" applyProtection="1">
      <alignment horizontal="right" vertical="center"/>
      <protection locked="0"/>
    </xf>
    <xf numFmtId="0" fontId="1" fillId="5" borderId="23" xfId="0" applyNumberFormat="1" applyFont="1" applyFill="1" applyBorder="1" applyAlignment="1" applyProtection="1">
      <alignment vertical="center"/>
      <protection locked="0"/>
    </xf>
    <xf numFmtId="164" fontId="1" fillId="5" borderId="23" xfId="0" quotePrefix="1" applyNumberFormat="1" applyFont="1" applyFill="1" applyBorder="1" applyAlignment="1" applyProtection="1">
      <alignment vertical="center"/>
      <protection locked="0"/>
    </xf>
    <xf numFmtId="3" fontId="1" fillId="5" borderId="3" xfId="0" applyNumberFormat="1" applyFont="1" applyFill="1" applyBorder="1" applyAlignment="1" applyProtection="1">
      <alignment horizontal="right" vertical="center"/>
      <protection locked="0"/>
    </xf>
    <xf numFmtId="5" fontId="1" fillId="5" borderId="3" xfId="0" applyNumberFormat="1" applyFont="1" applyFill="1" applyBorder="1" applyAlignment="1" applyProtection="1">
      <alignment horizontal="right" vertical="center"/>
      <protection locked="0"/>
    </xf>
    <xf numFmtId="38" fontId="1" fillId="7" borderId="15" xfId="0" applyNumberFormat="1" applyFont="1" applyFill="1" applyBorder="1" applyAlignment="1" applyProtection="1">
      <alignment horizontal="right" vertical="center"/>
      <protection locked="0"/>
    </xf>
    <xf numFmtId="38" fontId="1" fillId="8" borderId="15" xfId="0" applyNumberFormat="1" applyFont="1" applyFill="1" applyBorder="1" applyAlignment="1" applyProtection="1">
      <alignment horizontal="right" vertical="center"/>
      <protection locked="0"/>
    </xf>
    <xf numFmtId="38" fontId="1" fillId="5" borderId="12" xfId="0" applyNumberFormat="1" applyFont="1" applyFill="1" applyBorder="1" applyAlignment="1" applyProtection="1">
      <alignment horizontal="right" vertical="center"/>
      <protection locked="0"/>
    </xf>
    <xf numFmtId="0" fontId="1" fillId="2" borderId="18" xfId="0" applyNumberFormat="1" applyFont="1" applyFill="1" applyBorder="1" applyAlignment="1" applyProtection="1">
      <alignment vertical="center"/>
    </xf>
    <xf numFmtId="17" fontId="1" fillId="5" borderId="23" xfId="0" applyNumberFormat="1" applyFont="1" applyFill="1" applyBorder="1" applyAlignment="1" applyProtection="1">
      <alignment horizontal="right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</xf>
    <xf numFmtId="165" fontId="1" fillId="2" borderId="13" xfId="0" applyNumberFormat="1" applyFont="1" applyFill="1" applyBorder="1" applyAlignment="1" applyProtection="1">
      <alignment vertical="center"/>
    </xf>
    <xf numFmtId="0" fontId="1" fillId="2" borderId="33" xfId="0" applyNumberFormat="1" applyFont="1" applyFill="1" applyBorder="1" applyAlignment="1" applyProtection="1">
      <alignment horizontal="center" vertical="center"/>
    </xf>
    <xf numFmtId="0" fontId="1" fillId="2" borderId="22" xfId="0" applyNumberFormat="1" applyFont="1" applyFill="1" applyBorder="1" applyAlignment="1" applyProtection="1">
      <alignment horizontal="center" vertical="center"/>
    </xf>
    <xf numFmtId="166" fontId="1" fillId="5" borderId="34" xfId="0" applyNumberFormat="1" applyFont="1" applyFill="1" applyBorder="1" applyAlignment="1" applyProtection="1">
      <alignment vertical="center"/>
      <protection locked="0"/>
    </xf>
    <xf numFmtId="0" fontId="1" fillId="5" borderId="35" xfId="0" applyNumberFormat="1" applyFont="1" applyFill="1" applyBorder="1" applyAlignment="1" applyProtection="1">
      <alignment vertical="center"/>
      <protection locked="0"/>
    </xf>
    <xf numFmtId="0" fontId="1" fillId="5" borderId="13" xfId="0" applyNumberFormat="1" applyFont="1" applyFill="1" applyBorder="1" applyAlignment="1" applyProtection="1">
      <alignment vertical="center"/>
      <protection locked="0"/>
    </xf>
    <xf numFmtId="0" fontId="0" fillId="0" borderId="14" xfId="0" applyNumberFormat="1" applyBorder="1" applyAlignment="1" applyProtection="1">
      <protection locked="0"/>
    </xf>
    <xf numFmtId="0" fontId="1" fillId="5" borderId="23" xfId="0" applyNumberFormat="1" applyFont="1" applyFill="1" applyBorder="1" applyAlignment="1" applyProtection="1">
      <alignment horizontal="right" vertical="center"/>
      <protection locked="0"/>
    </xf>
    <xf numFmtId="38" fontId="1" fillId="9" borderId="15" xfId="0" applyNumberFormat="1" applyFont="1" applyFill="1" applyBorder="1" applyAlignment="1" applyProtection="1">
      <alignment horizontal="right" vertical="center"/>
      <protection locked="0"/>
    </xf>
    <xf numFmtId="166" fontId="1" fillId="5" borderId="36" xfId="0" applyNumberFormat="1" applyFont="1" applyFill="1" applyBorder="1" applyAlignment="1" applyProtection="1">
      <alignment vertical="center"/>
      <protection locked="0"/>
    </xf>
    <xf numFmtId="0" fontId="1" fillId="3" borderId="26" xfId="0" applyNumberFormat="1" applyFont="1" applyFill="1" applyBorder="1" applyAlignment="1" applyProtection="1">
      <alignment vertical="center"/>
      <protection locked="0"/>
    </xf>
    <xf numFmtId="0" fontId="1" fillId="3" borderId="9" xfId="0" applyNumberFormat="1" applyFont="1" applyFill="1" applyBorder="1" applyAlignment="1" applyProtection="1">
      <alignment vertical="center"/>
      <protection locked="0"/>
    </xf>
    <xf numFmtId="0" fontId="1" fillId="3" borderId="16" xfId="0" applyNumberFormat="1" applyFont="1" applyFill="1" applyBorder="1" applyAlignment="1" applyProtection="1">
      <alignment vertical="center"/>
      <protection locked="0"/>
    </xf>
    <xf numFmtId="0" fontId="1" fillId="5" borderId="3" xfId="0" applyNumberFormat="1" applyFont="1" applyFill="1" applyBorder="1" applyAlignment="1" applyProtection="1">
      <alignment horizontal="right" vertical="center"/>
      <protection locked="0"/>
    </xf>
    <xf numFmtId="166" fontId="3" fillId="2" borderId="25" xfId="0" applyNumberFormat="1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3" fontId="1" fillId="2" borderId="10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3" fontId="1" fillId="2" borderId="15" xfId="0" applyNumberFormat="1" applyFont="1" applyFill="1" applyBorder="1" applyAlignment="1" applyProtection="1">
      <alignment horizontal="right" vertical="center"/>
    </xf>
    <xf numFmtId="3" fontId="1" fillId="5" borderId="37" xfId="0" applyNumberFormat="1" applyFont="1" applyFill="1" applyBorder="1" applyAlignment="1" applyProtection="1">
      <alignment vertical="center"/>
      <protection locked="0"/>
    </xf>
    <xf numFmtId="0" fontId="1" fillId="5" borderId="14" xfId="0" applyNumberFormat="1" applyFont="1" applyFill="1" applyBorder="1" applyAlignment="1" applyProtection="1">
      <alignment vertical="center"/>
      <protection locked="0"/>
    </xf>
    <xf numFmtId="0" fontId="1" fillId="5" borderId="32" xfId="0" applyNumberFormat="1" applyFont="1" applyFill="1" applyBorder="1" applyAlignment="1" applyProtection="1">
      <alignment horizontal="right" vertical="center"/>
      <protection locked="0"/>
    </xf>
    <xf numFmtId="3" fontId="1" fillId="5" borderId="34" xfId="0" applyNumberFormat="1" applyFont="1" applyFill="1" applyBorder="1" applyAlignment="1" applyProtection="1">
      <alignment vertical="center"/>
      <protection locked="0"/>
    </xf>
    <xf numFmtId="38" fontId="1" fillId="3" borderId="12" xfId="0" applyNumberFormat="1" applyFont="1" applyFill="1" applyBorder="1" applyAlignment="1" applyProtection="1">
      <alignment horizontal="right" vertical="center"/>
      <protection locked="0"/>
    </xf>
    <xf numFmtId="38" fontId="1" fillId="3" borderId="15" xfId="0" applyNumberFormat="1" applyFont="1" applyFill="1" applyBorder="1" applyAlignment="1" applyProtection="1">
      <alignment horizontal="right" vertical="center"/>
      <protection locked="0"/>
    </xf>
    <xf numFmtId="38" fontId="1" fillId="10" borderId="24" xfId="0" applyNumberFormat="1" applyFont="1" applyFill="1" applyBorder="1" applyAlignment="1" applyProtection="1">
      <alignment horizontal="right" vertical="center"/>
      <protection locked="0"/>
    </xf>
    <xf numFmtId="0" fontId="2" fillId="2" borderId="11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1" fillId="2" borderId="30" xfId="0" applyNumberFormat="1" applyFont="1" applyFill="1" applyBorder="1" applyAlignment="1" applyProtection="1">
      <alignment vertical="center"/>
    </xf>
    <xf numFmtId="38" fontId="1" fillId="2" borderId="38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horizontal="right" vertical="center"/>
    </xf>
    <xf numFmtId="0" fontId="1" fillId="2" borderId="0" xfId="0" quotePrefix="1" applyFont="1" applyFill="1" applyAlignment="1" applyProtection="1">
      <alignment vertical="center"/>
    </xf>
    <xf numFmtId="0" fontId="9" fillId="2" borderId="0" xfId="0" applyFont="1" applyFill="1" applyAlignment="1" applyProtection="1">
      <alignment horizontal="right" vertical="center"/>
    </xf>
    <xf numFmtId="9" fontId="1" fillId="2" borderId="0" xfId="0" quotePrefix="1" applyNumberFormat="1" applyFont="1" applyFill="1" applyBorder="1" applyAlignment="1" applyProtection="1">
      <alignment vertical="center"/>
    </xf>
    <xf numFmtId="9" fontId="10" fillId="2" borderId="0" xfId="0" quotePrefix="1" applyNumberFormat="1" applyFont="1" applyFill="1" applyBorder="1" applyAlignment="1" applyProtection="1">
      <alignment horizontal="left" vertical="center"/>
    </xf>
    <xf numFmtId="3" fontId="1" fillId="2" borderId="0" xfId="0" applyNumberFormat="1" applyFont="1" applyFill="1" applyAlignment="1" applyProtection="1">
      <alignment vertical="center"/>
    </xf>
    <xf numFmtId="0" fontId="2" fillId="2" borderId="21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1" fillId="2" borderId="32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Continuous" vertical="center"/>
    </xf>
    <xf numFmtId="0" fontId="1" fillId="2" borderId="2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167" fontId="1" fillId="3" borderId="23" xfId="0" applyNumberFormat="1" applyFont="1" applyFill="1" applyBorder="1" applyAlignment="1" applyProtection="1">
      <alignment horizontal="center" vertical="center"/>
      <protection locked="0"/>
    </xf>
    <xf numFmtId="0" fontId="1" fillId="12" borderId="1" xfId="0" applyNumberFormat="1" applyFont="1" applyFill="1" applyBorder="1" applyAlignment="1" applyProtection="1">
      <alignment vertical="center"/>
      <protection locked="0"/>
    </xf>
    <xf numFmtId="0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2" xfId="0" applyNumberFormat="1" applyFont="1" applyFill="1" applyBorder="1" applyAlignment="1" applyProtection="1">
      <alignment vertical="center"/>
      <protection locked="0"/>
    </xf>
    <xf numFmtId="37" fontId="1" fillId="3" borderId="23" xfId="0" applyNumberFormat="1" applyFont="1" applyFill="1" applyBorder="1" applyAlignment="1" applyProtection="1">
      <alignment vertical="center"/>
      <protection locked="0"/>
    </xf>
    <xf numFmtId="44" fontId="1" fillId="3" borderId="1" xfId="0" applyNumberFormat="1" applyFont="1" applyFill="1" applyBorder="1" applyAlignment="1" applyProtection="1">
      <alignment vertical="center"/>
      <protection locked="0"/>
    </xf>
    <xf numFmtId="37" fontId="1" fillId="2" borderId="23" xfId="0" quotePrefix="1" applyNumberFormat="1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horizontal="right" vertical="center"/>
    </xf>
    <xf numFmtId="37" fontId="1" fillId="2" borderId="22" xfId="0" applyNumberFormat="1" applyFont="1" applyFill="1" applyBorder="1" applyAlignment="1" applyProtection="1">
      <alignment vertical="center"/>
    </xf>
    <xf numFmtId="0" fontId="1" fillId="11" borderId="0" xfId="0" applyFont="1" applyFill="1" applyAlignment="1" applyProtection="1">
      <alignment vertical="center"/>
    </xf>
    <xf numFmtId="0" fontId="11" fillId="11" borderId="0" xfId="0" applyFont="1" applyFill="1" applyBorder="1" applyAlignment="1" applyProtection="1">
      <alignment horizontal="left" vertical="center"/>
    </xf>
    <xf numFmtId="0" fontId="1" fillId="11" borderId="0" xfId="0" applyFont="1" applyFill="1" applyAlignment="1" applyProtection="1">
      <alignment horizontal="right" vertical="center"/>
    </xf>
    <xf numFmtId="0" fontId="1" fillId="11" borderId="9" xfId="0" applyFont="1" applyFill="1" applyBorder="1" applyAlignment="1" applyProtection="1">
      <alignment horizontal="right" vertical="center"/>
    </xf>
    <xf numFmtId="0" fontId="1" fillId="12" borderId="23" xfId="0" applyNumberFormat="1" applyFont="1" applyFill="1" applyBorder="1" applyAlignment="1" applyProtection="1">
      <alignment vertical="center"/>
      <protection locked="0"/>
    </xf>
    <xf numFmtId="37" fontId="1" fillId="5" borderId="23" xfId="0" applyNumberFormat="1" applyFont="1" applyFill="1" applyBorder="1" applyAlignment="1" applyProtection="1">
      <alignment vertical="center"/>
      <protection locked="0"/>
    </xf>
    <xf numFmtId="44" fontId="1" fillId="5" borderId="1" xfId="0" applyNumberFormat="1" applyFont="1" applyFill="1" applyBorder="1" applyAlignment="1" applyProtection="1">
      <alignment vertical="center"/>
      <protection locked="0"/>
    </xf>
    <xf numFmtId="37" fontId="1" fillId="5" borderId="1" xfId="0" applyNumberFormat="1" applyFont="1" applyFill="1" applyBorder="1" applyAlignment="1" applyProtection="1">
      <alignment vertical="center"/>
      <protection locked="0"/>
    </xf>
    <xf numFmtId="0" fontId="1" fillId="11" borderId="9" xfId="0" applyFont="1" applyFill="1" applyBorder="1" applyAlignment="1" applyProtection="1">
      <alignment vertical="center"/>
    </xf>
    <xf numFmtId="0" fontId="1" fillId="3" borderId="1" xfId="0" quotePrefix="1" applyNumberFormat="1" applyFont="1" applyFill="1" applyBorder="1" applyAlignment="1" applyProtection="1">
      <alignment vertical="center"/>
      <protection locked="0"/>
    </xf>
    <xf numFmtId="42" fontId="1" fillId="5" borderId="1" xfId="0" applyNumberFormat="1" applyFont="1" applyFill="1" applyBorder="1" applyAlignment="1" applyProtection="1">
      <alignment vertical="center"/>
      <protection locked="0"/>
    </xf>
    <xf numFmtId="42" fontId="1" fillId="3" borderId="1" xfId="0" applyNumberFormat="1" applyFont="1" applyFill="1" applyBorder="1" applyAlignment="1" applyProtection="1">
      <alignment vertical="center"/>
      <protection locked="0"/>
    </xf>
    <xf numFmtId="0" fontId="1" fillId="11" borderId="0" xfId="0" applyFont="1" applyFill="1" applyProtection="1"/>
    <xf numFmtId="0" fontId="1" fillId="11" borderId="0" xfId="0" applyFont="1" applyFill="1" applyAlignment="1" applyProtection="1"/>
    <xf numFmtId="0" fontId="1" fillId="11" borderId="9" xfId="0" applyFont="1" applyFill="1" applyBorder="1" applyProtection="1"/>
    <xf numFmtId="0" fontId="1" fillId="2" borderId="3" xfId="0" applyFont="1" applyFill="1" applyBorder="1" applyAlignment="1" applyProtection="1">
      <alignment horizontal="center" vertical="center"/>
    </xf>
    <xf numFmtId="168" fontId="1" fillId="5" borderId="23" xfId="0" quotePrefix="1" applyNumberFormat="1" applyFont="1" applyFill="1" applyBorder="1" applyAlignment="1" applyProtection="1">
      <alignment vertical="center"/>
      <protection locked="0"/>
    </xf>
    <xf numFmtId="168" fontId="1" fillId="3" borderId="23" xfId="0" applyNumberFormat="1" applyFont="1" applyFill="1" applyBorder="1" applyAlignment="1" applyProtection="1">
      <alignment vertical="center"/>
      <protection locked="0"/>
    </xf>
    <xf numFmtId="37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2" xfId="0" quotePrefix="1" applyNumberFormat="1" applyFont="1" applyFill="1" applyBorder="1" applyAlignment="1" applyProtection="1">
      <alignment vertical="center"/>
      <protection locked="0"/>
    </xf>
    <xf numFmtId="0" fontId="12" fillId="2" borderId="17" xfId="0" applyFont="1" applyFill="1" applyBorder="1" applyAlignment="1" applyProtection="1">
      <alignment vertical="center"/>
    </xf>
    <xf numFmtId="14" fontId="0" fillId="14" borderId="0" xfId="0" applyNumberFormat="1" applyFill="1"/>
    <xf numFmtId="0" fontId="1" fillId="2" borderId="17" xfId="0" applyNumberFormat="1" applyFont="1" applyFill="1" applyBorder="1" applyAlignment="1" applyProtection="1">
      <alignment horizontal="center" vertical="center"/>
    </xf>
    <xf numFmtId="49" fontId="1" fillId="2" borderId="17" xfId="0" applyNumberFormat="1" applyFont="1" applyFill="1" applyBorder="1" applyAlignment="1" applyProtection="1">
      <alignment vertical="center"/>
    </xf>
    <xf numFmtId="168" fontId="1" fillId="2" borderId="17" xfId="0" applyNumberFormat="1" applyFont="1" applyFill="1" applyBorder="1" applyAlignment="1" applyProtection="1">
      <alignment vertical="center"/>
    </xf>
    <xf numFmtId="0" fontId="1" fillId="2" borderId="21" xfId="0" applyNumberFormat="1" applyFont="1" applyFill="1" applyBorder="1" applyAlignment="1" applyProtection="1">
      <alignment horizontal="center" vertical="center"/>
    </xf>
    <xf numFmtId="49" fontId="1" fillId="2" borderId="21" xfId="0" applyNumberFormat="1" applyFont="1" applyFill="1" applyBorder="1" applyAlignment="1" applyProtection="1">
      <alignment horizontal="center" vertical="center"/>
    </xf>
    <xf numFmtId="168" fontId="1" fillId="2" borderId="21" xfId="0" applyNumberFormat="1" applyFont="1" applyFill="1" applyBorder="1" applyAlignment="1" applyProtection="1">
      <alignment horizontal="center" vertical="center"/>
    </xf>
    <xf numFmtId="0" fontId="1" fillId="13" borderId="1" xfId="0" applyNumberFormat="1" applyFont="1" applyFill="1" applyBorder="1" applyAlignment="1" applyProtection="1">
      <alignment vertical="center"/>
      <protection locked="0"/>
    </xf>
    <xf numFmtId="0" fontId="1" fillId="13" borderId="1" xfId="0" quotePrefix="1" applyNumberFormat="1" applyFont="1" applyFill="1" applyBorder="1" applyAlignment="1" applyProtection="1">
      <alignment vertical="center"/>
      <protection locked="0"/>
    </xf>
    <xf numFmtId="0" fontId="1" fillId="0" borderId="32" xfId="0" applyNumberFormat="1" applyFont="1" applyFill="1" applyBorder="1" applyAlignment="1" applyProtection="1">
      <alignment vertical="center"/>
      <protection locked="0"/>
    </xf>
    <xf numFmtId="168" fontId="1" fillId="13" borderId="23" xfId="0" applyNumberFormat="1" applyFont="1" applyFill="1" applyBorder="1" applyAlignment="1" applyProtection="1">
      <alignment horizontal="center" vertical="center"/>
      <protection locked="0"/>
    </xf>
    <xf numFmtId="168" fontId="1" fillId="13" borderId="1" xfId="0" applyNumberFormat="1" applyFont="1" applyFill="1" applyBorder="1" applyAlignment="1" applyProtection="1">
      <alignment horizontal="center" vertical="center"/>
      <protection locked="0"/>
    </xf>
    <xf numFmtId="49" fontId="1" fillId="13" borderId="1" xfId="0" applyNumberFormat="1" applyFont="1" applyFill="1" applyBorder="1" applyAlignment="1" applyProtection="1">
      <alignment vertical="center"/>
      <protection locked="0"/>
    </xf>
    <xf numFmtId="3" fontId="1" fillId="13" borderId="1" xfId="0" applyNumberFormat="1" applyFont="1" applyFill="1" applyBorder="1" applyAlignment="1" applyProtection="1">
      <alignment vertical="center"/>
      <protection locked="0"/>
    </xf>
    <xf numFmtId="37" fontId="1" fillId="13" borderId="1" xfId="0" applyNumberFormat="1" applyFont="1" applyFill="1" applyBorder="1" applyAlignment="1" applyProtection="1">
      <alignment vertical="center"/>
      <protection locked="0"/>
    </xf>
    <xf numFmtId="37" fontId="1" fillId="0" borderId="23" xfId="0" quotePrefix="1" applyNumberFormat="1" applyFont="1" applyFill="1" applyBorder="1" applyAlignment="1" applyProtection="1">
      <alignment vertical="center"/>
    </xf>
    <xf numFmtId="0" fontId="1" fillId="0" borderId="23" xfId="0" applyNumberFormat="1" applyFont="1" applyFill="1" applyBorder="1" applyAlignment="1" applyProtection="1">
      <alignment vertical="center"/>
      <protection locked="0"/>
    </xf>
    <xf numFmtId="49" fontId="1" fillId="2" borderId="13" xfId="0" applyNumberFormat="1" applyFont="1" applyFill="1" applyBorder="1" applyAlignment="1" applyProtection="1">
      <alignment horizontal="right" vertical="center"/>
    </xf>
    <xf numFmtId="168" fontId="1" fillId="2" borderId="13" xfId="0" applyNumberFormat="1" applyFont="1" applyFill="1" applyBorder="1" applyAlignment="1" applyProtection="1">
      <alignment horizontal="right" vertical="center"/>
    </xf>
    <xf numFmtId="0" fontId="0" fillId="15" borderId="32" xfId="0" applyFill="1" applyBorder="1"/>
    <xf numFmtId="0" fontId="0" fillId="15" borderId="23" xfId="0" applyFont="1" applyFill="1" applyBorder="1"/>
    <xf numFmtId="0" fontId="13" fillId="15" borderId="23" xfId="0" applyFont="1" applyFill="1" applyBorder="1"/>
    <xf numFmtId="0" fontId="0" fillId="15" borderId="3" xfId="0" applyFont="1" applyFill="1" applyBorder="1"/>
    <xf numFmtId="0" fontId="8" fillId="0" borderId="0" xfId="0" applyFont="1"/>
    <xf numFmtId="0" fontId="13" fillId="15" borderId="3" xfId="0" applyFont="1" applyFill="1" applyBorder="1"/>
    <xf numFmtId="0" fontId="1" fillId="5" borderId="11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5" borderId="8" xfId="0" applyNumberFormat="1" applyFont="1" applyFill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14" fontId="7" fillId="2" borderId="5" xfId="0" applyNumberFormat="1" applyFont="1" applyFill="1" applyBorder="1" applyAlignment="1" applyProtection="1">
      <alignment horizontal="left"/>
    </xf>
    <xf numFmtId="14" fontId="8" fillId="2" borderId="5" xfId="0" applyNumberFormat="1" applyFont="1" applyFill="1" applyBorder="1" applyAlignment="1">
      <alignment horizontal="left"/>
    </xf>
    <xf numFmtId="3" fontId="10" fillId="2" borderId="9" xfId="0" quotePrefix="1" applyNumberFormat="1" applyFont="1" applyFill="1" applyBorder="1" applyAlignment="1" applyProtection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1" fillId="0" borderId="20" xfId="0" applyNumberFormat="1" applyFont="1" applyFill="1" applyBorder="1" applyAlignment="1" applyProtection="1">
      <alignment horizontal="left" vertical="center"/>
      <protection locked="0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" fillId="0" borderId="13" xfId="0" applyNumberFormat="1" applyFont="1" applyFill="1" applyBorder="1" applyAlignment="1" applyProtection="1">
      <alignment horizontal="left" vertical="center"/>
      <protection locked="0"/>
    </xf>
    <xf numFmtId="0" fontId="1" fillId="0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9" xfId="0" applyNumberFormat="1" applyFont="1" applyFill="1" applyBorder="1" applyAlignment="1" applyProtection="1">
      <alignment horizontal="left" vertical="center"/>
      <protection locked="0"/>
    </xf>
    <xf numFmtId="0" fontId="1" fillId="5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21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5" borderId="35" xfId="0" applyNumberFormat="1" applyFont="1" applyFill="1" applyBorder="1" applyAlignment="1" applyProtection="1">
      <alignment horizontal="left" vertical="center"/>
      <protection locked="0"/>
    </xf>
    <xf numFmtId="0" fontId="1" fillId="5" borderId="13" xfId="0" applyNumberFormat="1" applyFont="1" applyFill="1" applyBorder="1" applyAlignment="1" applyProtection="1">
      <alignment horizontal="left" vertical="center"/>
      <protection locked="0"/>
    </xf>
    <xf numFmtId="0" fontId="1" fillId="5" borderId="26" xfId="0" applyNumberFormat="1" applyFont="1" applyFill="1" applyBorder="1" applyAlignment="1" applyProtection="1">
      <alignment horizontal="left" vertical="center"/>
      <protection locked="0"/>
    </xf>
    <xf numFmtId="0" fontId="1" fillId="3" borderId="11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8" xfId="0" applyNumberFormat="1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8" xfId="0" quotePrefix="1" applyNumberFormat="1" applyFont="1" applyFill="1" applyBorder="1" applyAlignment="1" applyProtection="1">
      <alignment horizontal="left" vertical="center"/>
      <protection locked="0"/>
    </xf>
    <xf numFmtId="0" fontId="1" fillId="3" borderId="9" xfId="0" quotePrefix="1" applyFont="1" applyFill="1" applyBorder="1" applyAlignment="1" applyProtection="1">
      <alignment horizontal="left" vertical="center"/>
      <protection locked="0"/>
    </xf>
    <xf numFmtId="0" fontId="1" fillId="3" borderId="16" xfId="0" quotePrefix="1" applyFont="1" applyFill="1" applyBorder="1" applyAlignment="1" applyProtection="1">
      <alignment horizontal="left" vertical="center"/>
      <protection locked="0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5" borderId="20" xfId="0" applyNumberFormat="1" applyFont="1" applyFill="1" applyBorder="1" applyAlignment="1" applyProtection="1">
      <alignment horizontal="left" vertical="center"/>
      <protection locked="0"/>
    </xf>
    <xf numFmtId="0" fontId="1" fillId="5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2" xfId="0" applyNumberFormat="1" applyFont="1" applyFill="1" applyBorder="1" applyAlignment="1" applyProtection="1">
      <alignment horizontal="left" vertical="center"/>
      <protection locked="0"/>
    </xf>
    <xf numFmtId="0" fontId="1" fillId="5" borderId="11" xfId="0" quotePrefix="1" applyNumberFormat="1" applyFont="1" applyFill="1" applyBorder="1" applyAlignment="1" applyProtection="1">
      <alignment horizontal="left" vertical="center"/>
      <protection locked="0"/>
    </xf>
    <xf numFmtId="0" fontId="1" fillId="3" borderId="13" xfId="0" applyNumberFormat="1" applyFont="1" applyFill="1" applyBorder="1" applyAlignment="1" applyProtection="1">
      <alignment horizontal="left" vertical="center"/>
      <protection locked="0"/>
    </xf>
    <xf numFmtId="0" fontId="1" fillId="3" borderId="14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NumberFormat="1" applyFont="1" applyFill="1" applyBorder="1" applyAlignment="1" applyProtection="1">
      <alignment horizontal="left" vertical="center"/>
      <protection locked="0"/>
    </xf>
    <xf numFmtId="0" fontId="1" fillId="3" borderId="9" xfId="0" applyNumberFormat="1" applyFont="1" applyFill="1" applyBorder="1" applyAlignment="1" applyProtection="1">
      <alignment horizontal="left" vertical="center"/>
      <protection locked="0"/>
    </xf>
    <xf numFmtId="0" fontId="1" fillId="3" borderId="17" xfId="0" applyNumberFormat="1" applyFont="1" applyFill="1" applyBorder="1" applyAlignment="1" applyProtection="1">
      <alignment horizontal="left" vertical="center"/>
      <protection locked="0"/>
    </xf>
    <xf numFmtId="0" fontId="1" fillId="3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vertical="center"/>
    </xf>
    <xf numFmtId="0" fontId="0" fillId="0" borderId="17" xfId="0" applyBorder="1" applyAlignment="1">
      <alignment vertical="center"/>
    </xf>
    <xf numFmtId="0" fontId="1" fillId="2" borderId="9" xfId="0" applyFont="1" applyFill="1" applyBorder="1" applyAlignment="1" applyProtection="1">
      <alignment vertical="center"/>
    </xf>
    <xf numFmtId="0" fontId="0" fillId="0" borderId="9" xfId="0" applyBorder="1" applyAlignment="1"/>
    <xf numFmtId="14" fontId="0" fillId="14" borderId="0" xfId="0" applyNumberFormat="1" applyFont="1" applyFill="1"/>
    <xf numFmtId="0" fontId="1" fillId="13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1" fillId="13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83"/>
  <sheetViews>
    <sheetView tabSelected="1" workbookViewId="0">
      <selection activeCell="B1" sqref="B1:M1"/>
    </sheetView>
  </sheetViews>
  <sheetFormatPr defaultRowHeight="15" x14ac:dyDescent="0.25"/>
  <cols>
    <col min="1" max="5" width="8" customWidth="1"/>
    <col min="6" max="6" width="12.140625" customWidth="1"/>
    <col min="7" max="7" width="0.42578125" customWidth="1"/>
    <col min="15" max="15" width="12.140625" customWidth="1"/>
  </cols>
  <sheetData>
    <row r="1" spans="1:17" ht="15.75" thickBot="1" x14ac:dyDescent="0.3">
      <c r="A1" s="1" t="s">
        <v>93</v>
      </c>
      <c r="B1" s="286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1" t="s">
        <v>94</v>
      </c>
      <c r="O1" s="288"/>
    </row>
    <row r="2" spans="1:17" x14ac:dyDescent="0.25">
      <c r="A2" s="2" t="s">
        <v>0</v>
      </c>
      <c r="B2" s="3"/>
      <c r="C2" s="3"/>
      <c r="D2" s="3"/>
      <c r="E2" s="3"/>
      <c r="F2" s="4" t="s">
        <v>1</v>
      </c>
      <c r="G2" s="5"/>
      <c r="H2" s="6" t="s">
        <v>2</v>
      </c>
      <c r="I2" s="7"/>
      <c r="J2" s="7"/>
      <c r="K2" s="7"/>
      <c r="L2" s="7"/>
      <c r="M2" s="7"/>
      <c r="N2" s="7"/>
      <c r="O2" s="8" t="s">
        <v>3</v>
      </c>
      <c r="Q2" t="s">
        <v>115</v>
      </c>
    </row>
    <row r="3" spans="1:17" x14ac:dyDescent="0.25">
      <c r="A3" s="9"/>
      <c r="B3" s="10"/>
      <c r="C3" s="10"/>
      <c r="D3" s="10"/>
      <c r="E3" s="10"/>
      <c r="F3" s="11"/>
      <c r="G3" s="1"/>
      <c r="H3" s="9"/>
      <c r="I3" s="10"/>
      <c r="J3" s="10"/>
      <c r="K3" s="10"/>
      <c r="L3" s="10"/>
      <c r="M3" s="10"/>
      <c r="N3" s="10"/>
      <c r="O3" s="12"/>
      <c r="Q3" t="s">
        <v>117</v>
      </c>
    </row>
    <row r="4" spans="1:17" x14ac:dyDescent="0.25">
      <c r="A4" s="13" t="s">
        <v>4</v>
      </c>
      <c r="B4" s="14"/>
      <c r="C4" s="15"/>
      <c r="D4" s="16" t="s">
        <v>5</v>
      </c>
      <c r="E4" s="14"/>
      <c r="F4" s="17">
        <f>B4+E4</f>
        <v>0</v>
      </c>
      <c r="G4" s="18"/>
      <c r="H4" s="13" t="s">
        <v>6</v>
      </c>
      <c r="I4" s="19"/>
      <c r="J4" s="19"/>
      <c r="K4" s="19"/>
      <c r="L4" s="19"/>
      <c r="M4" s="275"/>
      <c r="N4" s="276"/>
      <c r="O4" s="20"/>
      <c r="Q4" t="s">
        <v>116</v>
      </c>
    </row>
    <row r="5" spans="1:17" x14ac:dyDescent="0.25">
      <c r="A5" s="21" t="s">
        <v>7</v>
      </c>
      <c r="B5" s="19"/>
      <c r="C5" s="19"/>
      <c r="D5" s="277"/>
      <c r="E5" s="263"/>
      <c r="F5" s="22"/>
      <c r="G5" s="18"/>
      <c r="H5" s="23"/>
      <c r="I5" s="24"/>
      <c r="J5" s="24"/>
      <c r="K5" s="24"/>
      <c r="L5" s="24"/>
      <c r="M5" s="24"/>
      <c r="N5" s="25"/>
      <c r="O5" s="20"/>
    </row>
    <row r="6" spans="1:17" x14ac:dyDescent="0.25">
      <c r="A6" s="21" t="s">
        <v>8</v>
      </c>
      <c r="B6" s="19"/>
      <c r="C6" s="19"/>
      <c r="D6" s="277"/>
      <c r="E6" s="263"/>
      <c r="F6" s="22"/>
      <c r="G6" s="18"/>
      <c r="H6" s="23"/>
      <c r="I6" s="24"/>
      <c r="J6" s="24"/>
      <c r="K6" s="24"/>
      <c r="L6" s="24"/>
      <c r="M6" s="24"/>
      <c r="N6" s="25"/>
      <c r="O6" s="20"/>
    </row>
    <row r="7" spans="1:17" x14ac:dyDescent="0.25">
      <c r="A7" s="21" t="s">
        <v>9</v>
      </c>
      <c r="B7" s="19"/>
      <c r="C7" s="19"/>
      <c r="D7" s="277"/>
      <c r="E7" s="263"/>
      <c r="F7" s="20"/>
      <c r="G7" s="18"/>
      <c r="H7" s="26"/>
      <c r="I7" s="27"/>
      <c r="J7" s="27"/>
      <c r="K7" s="27"/>
      <c r="L7" s="27"/>
      <c r="M7" s="27"/>
      <c r="N7" s="28"/>
      <c r="O7" s="29"/>
    </row>
    <row r="8" spans="1:17" x14ac:dyDescent="0.25">
      <c r="A8" s="13" t="s">
        <v>10</v>
      </c>
      <c r="B8" s="19"/>
      <c r="C8" s="19"/>
      <c r="D8" s="278"/>
      <c r="E8" s="266"/>
      <c r="F8" s="20"/>
      <c r="G8" s="18"/>
      <c r="H8" s="13" t="s">
        <v>11</v>
      </c>
      <c r="I8" s="19"/>
      <c r="J8" s="19"/>
      <c r="K8" s="19"/>
      <c r="L8" s="19"/>
      <c r="M8" s="279"/>
      <c r="N8" s="280"/>
      <c r="O8" s="30"/>
    </row>
    <row r="9" spans="1:17" x14ac:dyDescent="0.25">
      <c r="A9" s="31" t="s">
        <v>12</v>
      </c>
      <c r="B9" s="32"/>
      <c r="C9" s="33"/>
      <c r="D9" s="33"/>
      <c r="E9" s="34" t="s">
        <v>13</v>
      </c>
      <c r="F9" s="35" t="str">
        <f>IF(Schedules!G29&gt;0,Schedules!G29,"")</f>
        <v/>
      </c>
      <c r="G9" s="18"/>
      <c r="H9" s="36" t="s">
        <v>14</v>
      </c>
      <c r="I9" s="37"/>
      <c r="J9" s="37"/>
      <c r="K9" s="37"/>
      <c r="L9" s="37"/>
      <c r="M9" s="259"/>
      <c r="N9" s="272"/>
      <c r="O9" s="22"/>
    </row>
    <row r="10" spans="1:17" x14ac:dyDescent="0.25">
      <c r="A10" s="38"/>
      <c r="B10" s="10"/>
      <c r="C10" s="39" t="s">
        <v>15</v>
      </c>
      <c r="D10" s="39" t="s">
        <v>16</v>
      </c>
      <c r="E10" s="40" t="s">
        <v>17</v>
      </c>
      <c r="F10" s="41"/>
      <c r="G10" s="18"/>
      <c r="H10" s="26"/>
      <c r="I10" s="27"/>
      <c r="J10" s="27"/>
      <c r="K10" s="27"/>
      <c r="L10" s="27"/>
      <c r="M10" s="27"/>
      <c r="N10" s="28"/>
      <c r="O10" s="42"/>
    </row>
    <row r="11" spans="1:17" x14ac:dyDescent="0.25">
      <c r="A11" s="271" t="s">
        <v>18</v>
      </c>
      <c r="B11" s="272"/>
      <c r="C11" s="43"/>
      <c r="D11" s="44"/>
      <c r="E11" s="45"/>
      <c r="F11" s="46">
        <f t="shared" ref="F11:F16" si="0">C11*D11</f>
        <v>0</v>
      </c>
      <c r="G11" s="18"/>
      <c r="H11" s="47" t="s">
        <v>19</v>
      </c>
      <c r="I11" s="48"/>
      <c r="J11" s="48"/>
      <c r="K11" s="48"/>
      <c r="L11" s="48"/>
      <c r="M11" s="48"/>
      <c r="N11" s="48"/>
      <c r="O11" s="30"/>
    </row>
    <row r="12" spans="1:17" x14ac:dyDescent="0.25">
      <c r="A12" s="274" t="s">
        <v>20</v>
      </c>
      <c r="B12" s="273"/>
      <c r="C12" s="43"/>
      <c r="D12" s="44"/>
      <c r="E12" s="45"/>
      <c r="F12" s="46">
        <f t="shared" si="0"/>
        <v>0</v>
      </c>
      <c r="G12" s="18"/>
      <c r="H12" s="49" t="s">
        <v>21</v>
      </c>
      <c r="I12" s="50"/>
      <c r="J12" s="51"/>
      <c r="K12" s="52"/>
      <c r="L12" s="52"/>
      <c r="M12" s="52"/>
      <c r="N12" s="50"/>
      <c r="O12" s="53"/>
    </row>
    <row r="13" spans="1:17" x14ac:dyDescent="0.25">
      <c r="A13" s="274" t="s">
        <v>22</v>
      </c>
      <c r="B13" s="273"/>
      <c r="C13" s="43"/>
      <c r="D13" s="44"/>
      <c r="E13" s="45"/>
      <c r="F13" s="46">
        <f t="shared" si="0"/>
        <v>0</v>
      </c>
      <c r="G13" s="18"/>
      <c r="H13" s="49" t="s">
        <v>23</v>
      </c>
      <c r="I13" s="50"/>
      <c r="J13" s="51"/>
      <c r="K13" s="52"/>
      <c r="L13" s="52"/>
      <c r="M13" s="52"/>
      <c r="N13" s="50"/>
      <c r="O13" s="54"/>
    </row>
    <row r="14" spans="1:17" x14ac:dyDescent="0.25">
      <c r="A14" s="237" t="s">
        <v>24</v>
      </c>
      <c r="B14" s="273"/>
      <c r="C14" s="43"/>
      <c r="D14" s="44"/>
      <c r="E14" s="45"/>
      <c r="F14" s="46">
        <f t="shared" si="0"/>
        <v>0</v>
      </c>
      <c r="G14" s="18"/>
      <c r="H14" s="49" t="s">
        <v>25</v>
      </c>
      <c r="I14" s="50"/>
      <c r="J14" s="51"/>
      <c r="K14" s="52"/>
      <c r="L14" s="52"/>
      <c r="M14" s="52"/>
      <c r="N14" s="50"/>
      <c r="O14" s="55">
        <f>SUM(N38:N79)</f>
        <v>0</v>
      </c>
    </row>
    <row r="15" spans="1:17" x14ac:dyDescent="0.25">
      <c r="A15" s="237"/>
      <c r="B15" s="273"/>
      <c r="C15" s="43"/>
      <c r="D15" s="44"/>
      <c r="E15" s="45"/>
      <c r="F15" s="46">
        <f t="shared" si="0"/>
        <v>0</v>
      </c>
      <c r="G15" s="18"/>
      <c r="H15" s="56" t="s">
        <v>26</v>
      </c>
      <c r="I15" s="19"/>
      <c r="J15" s="57"/>
      <c r="K15" s="58"/>
      <c r="L15" s="59" t="s">
        <v>27</v>
      </c>
      <c r="M15" s="60" t="s">
        <v>28</v>
      </c>
      <c r="N15" s="19"/>
      <c r="O15" s="61"/>
    </row>
    <row r="16" spans="1:17" x14ac:dyDescent="0.25">
      <c r="A16" s="240"/>
      <c r="B16" s="254"/>
      <c r="C16" s="43"/>
      <c r="D16" s="44"/>
      <c r="E16" s="45"/>
      <c r="F16" s="46">
        <f t="shared" si="0"/>
        <v>0</v>
      </c>
      <c r="G16" s="18"/>
      <c r="H16" s="62" t="s">
        <v>29</v>
      </c>
      <c r="I16" s="63" t="s">
        <v>30</v>
      </c>
      <c r="J16" s="64" t="s">
        <v>31</v>
      </c>
      <c r="K16" s="65" t="s">
        <v>32</v>
      </c>
      <c r="L16" s="66" t="s">
        <v>27</v>
      </c>
      <c r="M16" s="67" t="s">
        <v>33</v>
      </c>
      <c r="N16" s="68" t="s">
        <v>34</v>
      </c>
      <c r="O16" s="61"/>
    </row>
    <row r="17" spans="1:15" x14ac:dyDescent="0.25">
      <c r="A17" s="31" t="s">
        <v>35</v>
      </c>
      <c r="B17" s="32"/>
      <c r="C17" s="33"/>
      <c r="D17" s="33"/>
      <c r="E17" s="34" t="s">
        <v>13</v>
      </c>
      <c r="F17" s="35" t="str">
        <f>IF(Schedules!G58&gt;0,Schedules!G58,"")</f>
        <v/>
      </c>
      <c r="G17" s="18"/>
      <c r="H17" s="23" t="s">
        <v>36</v>
      </c>
      <c r="I17" s="69"/>
      <c r="J17" s="70"/>
      <c r="K17" s="71"/>
      <c r="L17" s="72"/>
      <c r="M17" s="43"/>
      <c r="N17" s="73"/>
      <c r="O17" s="61">
        <f t="shared" ref="O17:O31" si="1">N17+M17</f>
        <v>0</v>
      </c>
    </row>
    <row r="18" spans="1:15" x14ac:dyDescent="0.25">
      <c r="A18" s="38"/>
      <c r="B18" s="10"/>
      <c r="C18" s="39" t="s">
        <v>37</v>
      </c>
      <c r="D18" s="39" t="s">
        <v>38</v>
      </c>
      <c r="E18" s="40" t="s">
        <v>39</v>
      </c>
      <c r="F18" s="74"/>
      <c r="G18" s="18"/>
      <c r="H18" s="23"/>
      <c r="I18" s="75"/>
      <c r="J18" s="76"/>
      <c r="K18" s="71"/>
      <c r="L18" s="72"/>
      <c r="M18" s="43"/>
      <c r="N18" s="73"/>
      <c r="O18" s="61">
        <f t="shared" si="1"/>
        <v>0</v>
      </c>
    </row>
    <row r="19" spans="1:15" x14ac:dyDescent="0.25">
      <c r="A19" s="271"/>
      <c r="B19" s="272"/>
      <c r="C19" s="43"/>
      <c r="D19" s="44"/>
      <c r="E19" s="45"/>
      <c r="F19" s="46">
        <f t="shared" ref="F19:F24" si="2">C19*D19*E19</f>
        <v>0</v>
      </c>
      <c r="G19" s="18"/>
      <c r="H19" s="23"/>
      <c r="I19" s="75"/>
      <c r="J19" s="76"/>
      <c r="K19" s="71"/>
      <c r="L19" s="72"/>
      <c r="M19" s="43"/>
      <c r="N19" s="73"/>
      <c r="O19" s="61">
        <f t="shared" si="1"/>
        <v>0</v>
      </c>
    </row>
    <row r="20" spans="1:15" x14ac:dyDescent="0.25">
      <c r="A20" s="237"/>
      <c r="B20" s="273"/>
      <c r="C20" s="43"/>
      <c r="D20" s="44"/>
      <c r="E20" s="45"/>
      <c r="F20" s="46">
        <f t="shared" si="2"/>
        <v>0</v>
      </c>
      <c r="G20" s="18"/>
      <c r="H20" s="23"/>
      <c r="I20" s="75"/>
      <c r="J20" s="70"/>
      <c r="K20" s="71"/>
      <c r="L20" s="72"/>
      <c r="M20" s="43"/>
      <c r="N20" s="73"/>
      <c r="O20" s="61">
        <f t="shared" si="1"/>
        <v>0</v>
      </c>
    </row>
    <row r="21" spans="1:15" x14ac:dyDescent="0.25">
      <c r="A21" s="237"/>
      <c r="B21" s="273"/>
      <c r="C21" s="43"/>
      <c r="D21" s="44"/>
      <c r="E21" s="45"/>
      <c r="F21" s="46">
        <f t="shared" si="2"/>
        <v>0</v>
      </c>
      <c r="G21" s="18"/>
      <c r="H21" s="23"/>
      <c r="I21" s="69"/>
      <c r="J21" s="70"/>
      <c r="K21" s="71"/>
      <c r="L21" s="72"/>
      <c r="M21" s="43"/>
      <c r="N21" s="73"/>
      <c r="O21" s="61">
        <f t="shared" si="1"/>
        <v>0</v>
      </c>
    </row>
    <row r="22" spans="1:15" x14ac:dyDescent="0.25">
      <c r="A22" s="237"/>
      <c r="B22" s="273"/>
      <c r="C22" s="43"/>
      <c r="D22" s="44"/>
      <c r="E22" s="45"/>
      <c r="F22" s="46">
        <f t="shared" si="2"/>
        <v>0</v>
      </c>
      <c r="G22" s="18"/>
      <c r="H22" s="23"/>
      <c r="I22" s="69"/>
      <c r="J22" s="70"/>
      <c r="K22" s="71"/>
      <c r="L22" s="72"/>
      <c r="M22" s="43"/>
      <c r="N22" s="73"/>
      <c r="O22" s="61">
        <f t="shared" si="1"/>
        <v>0</v>
      </c>
    </row>
    <row r="23" spans="1:15" x14ac:dyDescent="0.25">
      <c r="A23" s="237"/>
      <c r="B23" s="273"/>
      <c r="C23" s="43"/>
      <c r="D23" s="44"/>
      <c r="E23" s="45"/>
      <c r="F23" s="46">
        <f t="shared" si="2"/>
        <v>0</v>
      </c>
      <c r="G23" s="18"/>
      <c r="H23" s="23"/>
      <c r="I23" s="69"/>
      <c r="J23" s="70"/>
      <c r="K23" s="71"/>
      <c r="L23" s="72"/>
      <c r="M23" s="43"/>
      <c r="N23" s="73"/>
      <c r="O23" s="61">
        <f t="shared" si="1"/>
        <v>0</v>
      </c>
    </row>
    <row r="24" spans="1:15" x14ac:dyDescent="0.25">
      <c r="A24" s="240"/>
      <c r="B24" s="254"/>
      <c r="C24" s="43"/>
      <c r="D24" s="44"/>
      <c r="E24" s="45"/>
      <c r="F24" s="77">
        <f t="shared" si="2"/>
        <v>0</v>
      </c>
      <c r="G24" s="18"/>
      <c r="H24" s="23" t="s">
        <v>40</v>
      </c>
      <c r="I24" s="69"/>
      <c r="J24" s="70"/>
      <c r="K24" s="71"/>
      <c r="L24" s="72"/>
      <c r="M24" s="43"/>
      <c r="N24" s="73"/>
      <c r="O24" s="61">
        <f t="shared" si="1"/>
        <v>0</v>
      </c>
    </row>
    <row r="25" spans="1:15" x14ac:dyDescent="0.25">
      <c r="A25" s="78" t="s">
        <v>41</v>
      </c>
      <c r="B25" s="79"/>
      <c r="C25" s="79"/>
      <c r="D25" s="79"/>
      <c r="E25" s="34"/>
      <c r="F25" s="35" t="str">
        <f>IF(Schedules!G88&gt;0,Schedules!G88,"")</f>
        <v/>
      </c>
      <c r="G25" s="18"/>
      <c r="H25" s="23"/>
      <c r="I25" s="69"/>
      <c r="J25" s="76"/>
      <c r="K25" s="71"/>
      <c r="L25" s="72"/>
      <c r="M25" s="43"/>
      <c r="N25" s="73"/>
      <c r="O25" s="61">
        <f t="shared" si="1"/>
        <v>0</v>
      </c>
    </row>
    <row r="26" spans="1:15" x14ac:dyDescent="0.25">
      <c r="A26" s="267"/>
      <c r="B26" s="268"/>
      <c r="C26" s="268"/>
      <c r="D26" s="268"/>
      <c r="E26" s="269"/>
      <c r="F26" s="29"/>
      <c r="G26" s="18"/>
      <c r="H26" s="23"/>
      <c r="I26" s="69"/>
      <c r="J26" s="76"/>
      <c r="K26" s="71"/>
      <c r="L26" s="72"/>
      <c r="M26" s="43"/>
      <c r="N26" s="73"/>
      <c r="O26" s="61">
        <f t="shared" si="1"/>
        <v>0</v>
      </c>
    </row>
    <row r="27" spans="1:15" x14ac:dyDescent="0.25">
      <c r="A27" s="78" t="s">
        <v>42</v>
      </c>
      <c r="B27" s="79"/>
      <c r="C27" s="79"/>
      <c r="D27" s="79"/>
      <c r="E27" s="80"/>
      <c r="F27" s="81" t="str">
        <f>IF(Schedules!G117&gt;0,Schedules!G117,"")</f>
        <v/>
      </c>
      <c r="G27" s="18"/>
      <c r="H27" s="23"/>
      <c r="I27" s="69"/>
      <c r="J27" s="76"/>
      <c r="K27" s="71"/>
      <c r="L27" s="72"/>
      <c r="M27" s="43"/>
      <c r="N27" s="73"/>
      <c r="O27" s="61">
        <f t="shared" si="1"/>
        <v>0</v>
      </c>
    </row>
    <row r="28" spans="1:15" x14ac:dyDescent="0.25">
      <c r="A28" s="264"/>
      <c r="B28" s="268"/>
      <c r="C28" s="268"/>
      <c r="D28" s="268"/>
      <c r="E28" s="269"/>
      <c r="F28" s="29"/>
      <c r="G28" s="18"/>
      <c r="H28" s="23"/>
      <c r="I28" s="69"/>
      <c r="J28" s="76"/>
      <c r="K28" s="71"/>
      <c r="L28" s="72"/>
      <c r="M28" s="43"/>
      <c r="N28" s="73"/>
      <c r="O28" s="61">
        <f t="shared" si="1"/>
        <v>0</v>
      </c>
    </row>
    <row r="29" spans="1:15" x14ac:dyDescent="0.25">
      <c r="A29" s="13" t="s">
        <v>43</v>
      </c>
      <c r="B29" s="19"/>
      <c r="C29" s="19"/>
      <c r="D29" s="259"/>
      <c r="E29" s="270"/>
      <c r="F29" s="22"/>
      <c r="G29" s="18"/>
      <c r="H29" s="23"/>
      <c r="I29" s="69"/>
      <c r="J29" s="76"/>
      <c r="K29" s="71"/>
      <c r="L29" s="72"/>
      <c r="M29" s="43"/>
      <c r="N29" s="73"/>
      <c r="O29" s="61">
        <f t="shared" si="1"/>
        <v>0</v>
      </c>
    </row>
    <row r="30" spans="1:15" x14ac:dyDescent="0.25">
      <c r="A30" s="264"/>
      <c r="B30" s="268"/>
      <c r="C30" s="268"/>
      <c r="D30" s="268"/>
      <c r="E30" s="269"/>
      <c r="F30" s="42"/>
      <c r="G30" s="18"/>
      <c r="H30" s="23"/>
      <c r="I30" s="69"/>
      <c r="J30" s="76"/>
      <c r="K30" s="71"/>
      <c r="L30" s="72"/>
      <c r="M30" s="43"/>
      <c r="N30" s="73"/>
      <c r="O30" s="61">
        <f t="shared" si="1"/>
        <v>0</v>
      </c>
    </row>
    <row r="31" spans="1:15" x14ac:dyDescent="0.25">
      <c r="A31" s="38" t="s">
        <v>44</v>
      </c>
      <c r="B31" s="10"/>
      <c r="C31" s="10"/>
      <c r="D31" s="10"/>
      <c r="E31" s="10"/>
      <c r="F31" s="42"/>
      <c r="G31" s="18"/>
      <c r="H31" s="26"/>
      <c r="I31" s="82"/>
      <c r="J31" s="83"/>
      <c r="K31" s="84"/>
      <c r="L31" s="85"/>
      <c r="M31" s="86"/>
      <c r="N31" s="87"/>
      <c r="O31" s="88">
        <f t="shared" si="1"/>
        <v>0</v>
      </c>
    </row>
    <row r="32" spans="1:15" ht="15.75" thickBot="1" x14ac:dyDescent="0.3">
      <c r="A32" s="89"/>
      <c r="B32" s="90"/>
      <c r="C32" s="90"/>
      <c r="D32" s="90"/>
      <c r="E32" s="90"/>
      <c r="F32" s="91"/>
      <c r="G32" s="92"/>
      <c r="H32" s="89"/>
      <c r="I32" s="90"/>
      <c r="J32" s="90"/>
      <c r="K32" s="90"/>
      <c r="L32" s="93"/>
      <c r="M32" s="90"/>
      <c r="N32" s="90"/>
      <c r="O32" s="74"/>
    </row>
    <row r="33" spans="1:15" ht="15.75" thickBot="1" x14ac:dyDescent="0.3">
      <c r="A33" s="96"/>
      <c r="B33" s="96"/>
      <c r="C33" s="96"/>
      <c r="D33" s="97"/>
      <c r="E33" s="97" t="s">
        <v>45</v>
      </c>
      <c r="F33" s="98">
        <f>SUM(F4:F31)</f>
        <v>0</v>
      </c>
      <c r="G33" s="1"/>
      <c r="H33" s="96"/>
      <c r="I33" s="96"/>
      <c r="J33" s="96"/>
      <c r="K33" s="97"/>
      <c r="L33" s="97"/>
      <c r="M33" s="97"/>
      <c r="N33" s="97" t="s">
        <v>45</v>
      </c>
      <c r="O33" s="98">
        <f>SUM(O4:O31)</f>
        <v>0</v>
      </c>
    </row>
    <row r="34" spans="1:15" ht="15.75" thickBot="1" x14ac:dyDescent="0.3">
      <c r="A34" s="92"/>
      <c r="B34" s="92"/>
      <c r="C34" s="92"/>
      <c r="D34" s="92"/>
      <c r="E34" s="92"/>
      <c r="F34" s="99"/>
      <c r="G34" s="92"/>
      <c r="H34" s="92"/>
      <c r="I34" s="92"/>
      <c r="J34" s="92"/>
      <c r="K34" s="92"/>
      <c r="L34" s="92"/>
      <c r="M34" s="92"/>
      <c r="N34" s="92"/>
      <c r="O34" s="99"/>
    </row>
    <row r="35" spans="1:15" x14ac:dyDescent="0.25">
      <c r="A35" s="100" t="s">
        <v>46</v>
      </c>
      <c r="B35" s="101"/>
      <c r="C35" s="101"/>
      <c r="D35" s="101"/>
      <c r="E35" s="101"/>
      <c r="F35" s="102" t="s">
        <v>1</v>
      </c>
      <c r="G35" s="92"/>
      <c r="H35" s="100" t="s">
        <v>47</v>
      </c>
      <c r="I35" s="101"/>
      <c r="J35" s="101"/>
      <c r="K35" s="101"/>
      <c r="L35" s="101"/>
      <c r="M35" s="101"/>
      <c r="N35" s="101"/>
      <c r="O35" s="102" t="s">
        <v>3</v>
      </c>
    </row>
    <row r="36" spans="1:15" x14ac:dyDescent="0.25">
      <c r="A36" s="89"/>
      <c r="B36" s="90"/>
      <c r="C36" s="90"/>
      <c r="D36" s="90"/>
      <c r="E36" s="90"/>
      <c r="F36" s="103"/>
      <c r="G36" s="92"/>
      <c r="H36" s="104"/>
      <c r="I36" s="90"/>
      <c r="J36" s="90"/>
      <c r="K36" s="90"/>
      <c r="L36" s="93" t="s">
        <v>27</v>
      </c>
      <c r="M36" s="105" t="s">
        <v>28</v>
      </c>
      <c r="N36" s="90"/>
      <c r="O36" s="106"/>
    </row>
    <row r="37" spans="1:15" x14ac:dyDescent="0.25">
      <c r="A37" s="36" t="s">
        <v>48</v>
      </c>
      <c r="B37" s="37"/>
      <c r="C37" s="37"/>
      <c r="D37" s="37"/>
      <c r="E37" s="107" t="s">
        <v>13</v>
      </c>
      <c r="F37" s="35" t="str">
        <f>IF(Schedules!G147&gt;0,Schedules!G147,"")</f>
        <v/>
      </c>
      <c r="G37" s="1"/>
      <c r="H37" s="108" t="s">
        <v>29</v>
      </c>
      <c r="I37" s="109" t="s">
        <v>30</v>
      </c>
      <c r="J37" s="109" t="s">
        <v>49</v>
      </c>
      <c r="K37" s="110" t="s">
        <v>32</v>
      </c>
      <c r="L37" s="111" t="s">
        <v>27</v>
      </c>
      <c r="M37" s="109" t="s">
        <v>50</v>
      </c>
      <c r="N37" s="112" t="s">
        <v>51</v>
      </c>
      <c r="O37" s="74"/>
    </row>
    <row r="38" spans="1:15" x14ac:dyDescent="0.25">
      <c r="A38" s="113"/>
      <c r="B38" s="114"/>
      <c r="C38" s="115" t="s">
        <v>37</v>
      </c>
      <c r="D38" s="115" t="s">
        <v>52</v>
      </c>
      <c r="E38" s="115" t="s">
        <v>39</v>
      </c>
      <c r="F38" s="11"/>
      <c r="G38" s="18"/>
      <c r="H38" s="23" t="s">
        <v>36</v>
      </c>
      <c r="I38" s="116"/>
      <c r="J38" s="117"/>
      <c r="K38" s="118"/>
      <c r="L38" s="119"/>
      <c r="M38" s="120"/>
      <c r="N38" s="121"/>
      <c r="O38" s="61">
        <f t="shared" ref="O38:O74" si="3">M38-N38</f>
        <v>0</v>
      </c>
    </row>
    <row r="39" spans="1:15" x14ac:dyDescent="0.25">
      <c r="A39" s="271"/>
      <c r="B39" s="272"/>
      <c r="C39" s="122"/>
      <c r="D39" s="123"/>
      <c r="E39" s="122"/>
      <c r="F39" s="124">
        <f t="shared" ref="F39:F44" si="4">C39*D39</f>
        <v>0</v>
      </c>
      <c r="G39" s="18"/>
      <c r="H39" s="125"/>
      <c r="I39" s="116"/>
      <c r="J39" s="117"/>
      <c r="K39" s="118"/>
      <c r="L39" s="119"/>
      <c r="M39" s="120"/>
      <c r="N39" s="120"/>
      <c r="O39" s="61">
        <f t="shared" si="3"/>
        <v>0</v>
      </c>
    </row>
    <row r="40" spans="1:15" x14ac:dyDescent="0.25">
      <c r="A40" s="237"/>
      <c r="B40" s="273"/>
      <c r="C40" s="120"/>
      <c r="D40" s="126"/>
      <c r="E40" s="120"/>
      <c r="F40" s="124">
        <f t="shared" si="4"/>
        <v>0</v>
      </c>
      <c r="G40" s="18"/>
      <c r="H40" s="23"/>
      <c r="I40" s="127"/>
      <c r="J40" s="117"/>
      <c r="K40" s="118"/>
      <c r="L40" s="119"/>
      <c r="M40" s="120"/>
      <c r="N40" s="120"/>
      <c r="O40" s="61">
        <f t="shared" si="3"/>
        <v>0</v>
      </c>
    </row>
    <row r="41" spans="1:15" x14ac:dyDescent="0.25">
      <c r="A41" s="237"/>
      <c r="B41" s="273"/>
      <c r="C41" s="120"/>
      <c r="D41" s="126"/>
      <c r="E41" s="120"/>
      <c r="F41" s="124">
        <f t="shared" si="4"/>
        <v>0</v>
      </c>
      <c r="G41" s="18"/>
      <c r="H41" s="23"/>
      <c r="I41" s="116"/>
      <c r="J41" s="117"/>
      <c r="K41" s="128"/>
      <c r="L41" s="119"/>
      <c r="M41" s="120"/>
      <c r="N41" s="120"/>
      <c r="O41" s="61">
        <f t="shared" si="3"/>
        <v>0</v>
      </c>
    </row>
    <row r="42" spans="1:15" x14ac:dyDescent="0.25">
      <c r="A42" s="237"/>
      <c r="B42" s="273"/>
      <c r="C42" s="120"/>
      <c r="D42" s="126"/>
      <c r="E42" s="120"/>
      <c r="F42" s="124">
        <f t="shared" si="4"/>
        <v>0</v>
      </c>
      <c r="G42" s="18"/>
      <c r="H42" s="23"/>
      <c r="I42" s="116"/>
      <c r="J42" s="117"/>
      <c r="K42" s="118"/>
      <c r="L42" s="119"/>
      <c r="M42" s="120"/>
      <c r="N42" s="120"/>
      <c r="O42" s="61">
        <f t="shared" si="3"/>
        <v>0</v>
      </c>
    </row>
    <row r="43" spans="1:15" x14ac:dyDescent="0.25">
      <c r="A43" s="237"/>
      <c r="B43" s="273"/>
      <c r="C43" s="120"/>
      <c r="D43" s="126"/>
      <c r="E43" s="120"/>
      <c r="F43" s="124">
        <f t="shared" si="4"/>
        <v>0</v>
      </c>
      <c r="G43" s="18"/>
      <c r="H43" s="23"/>
      <c r="I43" s="127"/>
      <c r="J43" s="117"/>
      <c r="K43" s="128"/>
      <c r="L43" s="119"/>
      <c r="M43" s="120"/>
      <c r="N43" s="120"/>
      <c r="O43" s="61">
        <f t="shared" si="3"/>
        <v>0</v>
      </c>
    </row>
    <row r="44" spans="1:15" x14ac:dyDescent="0.25">
      <c r="A44" s="240"/>
      <c r="B44" s="254"/>
      <c r="C44" s="129"/>
      <c r="D44" s="130"/>
      <c r="E44" s="129"/>
      <c r="F44" s="124">
        <f t="shared" si="4"/>
        <v>0</v>
      </c>
      <c r="G44" s="18"/>
      <c r="H44" s="23"/>
      <c r="I44" s="116"/>
      <c r="J44" s="117"/>
      <c r="K44" s="118"/>
      <c r="L44" s="119"/>
      <c r="M44" s="120"/>
      <c r="N44" s="120"/>
      <c r="O44" s="61">
        <f t="shared" si="3"/>
        <v>0</v>
      </c>
    </row>
    <row r="45" spans="1:15" x14ac:dyDescent="0.25">
      <c r="A45" s="13" t="s">
        <v>53</v>
      </c>
      <c r="B45" s="1"/>
      <c r="C45" s="79"/>
      <c r="D45" s="79"/>
      <c r="E45" s="80"/>
      <c r="F45" s="35" t="str">
        <f>IF('Equipment and Vehicles'!J86&gt;0,'Equipment and Vehicles'!J86,"")</f>
        <v/>
      </c>
      <c r="G45" s="18"/>
      <c r="H45" s="23"/>
      <c r="I45" s="116"/>
      <c r="J45" s="117"/>
      <c r="K45" s="118"/>
      <c r="L45" s="119"/>
      <c r="M45" s="120"/>
      <c r="N45" s="120"/>
      <c r="O45" s="61">
        <f t="shared" si="3"/>
        <v>0</v>
      </c>
    </row>
    <row r="46" spans="1:15" x14ac:dyDescent="0.25">
      <c r="A46" s="261"/>
      <c r="B46" s="262"/>
      <c r="C46" s="262"/>
      <c r="D46" s="262"/>
      <c r="E46" s="263"/>
      <c r="F46" s="131"/>
      <c r="G46" s="18"/>
      <c r="H46" s="125"/>
      <c r="I46" s="116"/>
      <c r="J46" s="117"/>
      <c r="K46" s="128"/>
      <c r="L46" s="119"/>
      <c r="M46" s="120"/>
      <c r="N46" s="120"/>
      <c r="O46" s="61">
        <f t="shared" si="3"/>
        <v>0</v>
      </c>
    </row>
    <row r="47" spans="1:15" x14ac:dyDescent="0.25">
      <c r="A47" s="261"/>
      <c r="B47" s="262"/>
      <c r="C47" s="262"/>
      <c r="D47" s="262"/>
      <c r="E47" s="263"/>
      <c r="F47" s="132"/>
      <c r="G47" s="18"/>
      <c r="H47" s="23"/>
      <c r="I47" s="116"/>
      <c r="J47" s="117"/>
      <c r="K47" s="118"/>
      <c r="L47" s="119"/>
      <c r="M47" s="120"/>
      <c r="N47" s="120"/>
      <c r="O47" s="61">
        <f t="shared" si="3"/>
        <v>0</v>
      </c>
    </row>
    <row r="48" spans="1:15" x14ac:dyDescent="0.25">
      <c r="A48" s="240"/>
      <c r="B48" s="241"/>
      <c r="C48" s="241"/>
      <c r="D48" s="241"/>
      <c r="E48" s="242"/>
      <c r="F48" s="132"/>
      <c r="G48" s="18"/>
      <c r="H48" s="125"/>
      <c r="I48" s="127"/>
      <c r="J48" s="117"/>
      <c r="K48" s="118"/>
      <c r="L48" s="119"/>
      <c r="M48" s="120"/>
      <c r="N48" s="120"/>
      <c r="O48" s="61">
        <f t="shared" si="3"/>
        <v>0</v>
      </c>
    </row>
    <row r="49" spans="1:15" x14ac:dyDescent="0.25">
      <c r="A49" s="13" t="s">
        <v>54</v>
      </c>
      <c r="B49" s="1"/>
      <c r="C49" s="79"/>
      <c r="D49" s="79"/>
      <c r="E49" s="80"/>
      <c r="F49" s="35" t="str">
        <f>IF('Equipment and Vehicles'!J116&gt;0,'Equipment and Vehicles'!J116,"")</f>
        <v/>
      </c>
      <c r="G49" s="18"/>
      <c r="H49" s="23"/>
      <c r="I49" s="127"/>
      <c r="J49" s="117"/>
      <c r="K49" s="118"/>
      <c r="L49" s="119"/>
      <c r="M49" s="120"/>
      <c r="N49" s="120"/>
      <c r="O49" s="61">
        <f t="shared" si="3"/>
        <v>0</v>
      </c>
    </row>
    <row r="50" spans="1:15" x14ac:dyDescent="0.25">
      <c r="A50" s="264"/>
      <c r="B50" s="265"/>
      <c r="C50" s="265"/>
      <c r="D50" s="265"/>
      <c r="E50" s="266"/>
      <c r="F50" s="131"/>
      <c r="G50" s="18"/>
      <c r="H50" s="23"/>
      <c r="I50" s="116"/>
      <c r="J50" s="117"/>
      <c r="K50" s="118"/>
      <c r="L50" s="119"/>
      <c r="M50" s="120"/>
      <c r="N50" s="120"/>
      <c r="O50" s="61">
        <f t="shared" si="3"/>
        <v>0</v>
      </c>
    </row>
    <row r="51" spans="1:15" x14ac:dyDescent="0.25">
      <c r="A51" s="247" t="s">
        <v>55</v>
      </c>
      <c r="B51" s="248"/>
      <c r="C51" s="248"/>
      <c r="D51" s="248"/>
      <c r="E51" s="249"/>
      <c r="F51" s="133"/>
      <c r="G51" s="18"/>
      <c r="H51" s="23"/>
      <c r="I51" s="127"/>
      <c r="J51" s="117"/>
      <c r="K51" s="118"/>
      <c r="L51" s="119"/>
      <c r="M51" s="120"/>
      <c r="N51" s="120"/>
      <c r="O51" s="61">
        <f t="shared" si="3"/>
        <v>0</v>
      </c>
    </row>
    <row r="52" spans="1:15" x14ac:dyDescent="0.25">
      <c r="A52" s="237"/>
      <c r="B52" s="238"/>
      <c r="C52" s="238"/>
      <c r="D52" s="238"/>
      <c r="E52" s="239"/>
      <c r="F52" s="22"/>
      <c r="G52" s="18"/>
      <c r="H52" s="23"/>
      <c r="I52" s="127"/>
      <c r="J52" s="117"/>
      <c r="K52" s="118"/>
      <c r="L52" s="119"/>
      <c r="M52" s="120"/>
      <c r="N52" s="120"/>
      <c r="O52" s="61">
        <f t="shared" si="3"/>
        <v>0</v>
      </c>
    </row>
    <row r="53" spans="1:15" x14ac:dyDescent="0.25">
      <c r="A53" s="240"/>
      <c r="B53" s="241"/>
      <c r="C53" s="241"/>
      <c r="D53" s="241"/>
      <c r="E53" s="242"/>
      <c r="F53" s="22"/>
      <c r="G53" s="18"/>
      <c r="H53" s="23"/>
      <c r="I53" s="116"/>
      <c r="J53" s="117"/>
      <c r="K53" s="118"/>
      <c r="L53" s="119"/>
      <c r="M53" s="120"/>
      <c r="N53" s="120"/>
      <c r="O53" s="61">
        <f t="shared" si="3"/>
        <v>0</v>
      </c>
    </row>
    <row r="54" spans="1:15" x14ac:dyDescent="0.25">
      <c r="A54" s="250" t="s">
        <v>56</v>
      </c>
      <c r="B54" s="251"/>
      <c r="C54" s="251"/>
      <c r="D54" s="251"/>
      <c r="E54" s="252"/>
      <c r="F54" s="133"/>
      <c r="G54" s="18"/>
      <c r="H54" s="23"/>
      <c r="I54" s="127"/>
      <c r="J54" s="117"/>
      <c r="K54" s="118"/>
      <c r="L54" s="119"/>
      <c r="M54" s="120"/>
      <c r="N54" s="120"/>
      <c r="O54" s="61">
        <f t="shared" si="3"/>
        <v>0</v>
      </c>
    </row>
    <row r="55" spans="1:15" x14ac:dyDescent="0.25">
      <c r="A55" s="240"/>
      <c r="B55" s="253"/>
      <c r="C55" s="253"/>
      <c r="D55" s="253"/>
      <c r="E55" s="254"/>
      <c r="F55" s="22"/>
      <c r="G55" s="18"/>
      <c r="H55" s="23"/>
      <c r="I55" s="127"/>
      <c r="J55" s="117"/>
      <c r="K55" s="118"/>
      <c r="L55" s="119"/>
      <c r="M55" s="120"/>
      <c r="N55" s="120"/>
      <c r="O55" s="61">
        <f t="shared" si="3"/>
        <v>0</v>
      </c>
    </row>
    <row r="56" spans="1:15" x14ac:dyDescent="0.25">
      <c r="A56" s="47" t="s">
        <v>57</v>
      </c>
      <c r="B56" s="48"/>
      <c r="C56" s="48"/>
      <c r="D56" s="48"/>
      <c r="E56" s="134"/>
      <c r="F56" s="30"/>
      <c r="G56" s="18"/>
      <c r="H56" s="23"/>
      <c r="I56" s="116"/>
      <c r="J56" s="135"/>
      <c r="K56" s="118"/>
      <c r="L56" s="119"/>
      <c r="M56" s="120"/>
      <c r="N56" s="120"/>
      <c r="O56" s="61">
        <f t="shared" si="3"/>
        <v>0</v>
      </c>
    </row>
    <row r="57" spans="1:15" x14ac:dyDescent="0.25">
      <c r="A57" s="36" t="s">
        <v>58</v>
      </c>
      <c r="B57" s="37"/>
      <c r="C57" s="136"/>
      <c r="D57" s="137"/>
      <c r="E57" s="107"/>
      <c r="F57" s="81" t="str">
        <f>IF(Schedules!G176,Schedules!G176,"")</f>
        <v/>
      </c>
      <c r="G57" s="18"/>
      <c r="H57" s="125"/>
      <c r="I57" s="127"/>
      <c r="J57" s="117"/>
      <c r="K57" s="118"/>
      <c r="L57" s="119"/>
      <c r="M57" s="120"/>
      <c r="N57" s="120"/>
      <c r="O57" s="61">
        <f t="shared" si="3"/>
        <v>0</v>
      </c>
    </row>
    <row r="58" spans="1:15" x14ac:dyDescent="0.25">
      <c r="A58" s="138" t="s">
        <v>59</v>
      </c>
      <c r="B58" s="255" t="s">
        <v>60</v>
      </c>
      <c r="C58" s="256"/>
      <c r="D58" s="257"/>
      <c r="E58" s="139" t="s">
        <v>61</v>
      </c>
      <c r="F58" s="41"/>
      <c r="G58" s="18"/>
      <c r="H58" s="23"/>
      <c r="I58" s="127"/>
      <c r="J58" s="117"/>
      <c r="K58" s="118"/>
      <c r="L58" s="119"/>
      <c r="M58" s="120"/>
      <c r="N58" s="120"/>
      <c r="O58" s="61">
        <f t="shared" si="3"/>
        <v>0</v>
      </c>
    </row>
    <row r="59" spans="1:15" x14ac:dyDescent="0.25">
      <c r="A59" s="140"/>
      <c r="B59" s="141"/>
      <c r="C59" s="142"/>
      <c r="D59" s="143"/>
      <c r="E59" s="144"/>
      <c r="F59" s="145"/>
      <c r="G59" s="18"/>
      <c r="H59" s="125" t="s">
        <v>36</v>
      </c>
      <c r="I59" s="75"/>
      <c r="J59" s="70"/>
      <c r="K59" s="71"/>
      <c r="L59" s="72"/>
      <c r="M59" s="43"/>
      <c r="N59" s="43"/>
      <c r="O59" s="61">
        <f t="shared" si="3"/>
        <v>0</v>
      </c>
    </row>
    <row r="60" spans="1:15" x14ac:dyDescent="0.25">
      <c r="A60" s="140"/>
      <c r="B60" s="69"/>
      <c r="C60" s="24"/>
      <c r="D60" s="25"/>
      <c r="E60" s="144"/>
      <c r="F60" s="145"/>
      <c r="G60" s="18"/>
      <c r="H60" s="23"/>
      <c r="I60" s="69"/>
      <c r="J60" s="70"/>
      <c r="K60" s="71"/>
      <c r="L60" s="72"/>
      <c r="M60" s="43"/>
      <c r="N60" s="43"/>
      <c r="O60" s="61">
        <f t="shared" si="3"/>
        <v>0</v>
      </c>
    </row>
    <row r="61" spans="1:15" x14ac:dyDescent="0.25">
      <c r="A61" s="140"/>
      <c r="B61" s="69"/>
      <c r="C61" s="24"/>
      <c r="D61" s="25"/>
      <c r="E61" s="144"/>
      <c r="F61" s="145"/>
      <c r="G61" s="18"/>
      <c r="H61" s="125"/>
      <c r="I61" s="69"/>
      <c r="J61" s="70"/>
      <c r="K61" s="71"/>
      <c r="L61" s="72"/>
      <c r="M61" s="43"/>
      <c r="N61" s="43"/>
      <c r="O61" s="61">
        <f t="shared" si="3"/>
        <v>0</v>
      </c>
    </row>
    <row r="62" spans="1:15" x14ac:dyDescent="0.25">
      <c r="A62" s="140"/>
      <c r="B62" s="75"/>
      <c r="C62" s="24"/>
      <c r="D62" s="25"/>
      <c r="E62" s="144"/>
      <c r="F62" s="145"/>
      <c r="G62" s="18"/>
      <c r="H62" s="125"/>
      <c r="I62" s="75"/>
      <c r="J62" s="70"/>
      <c r="K62" s="71"/>
      <c r="L62" s="72"/>
      <c r="M62" s="43"/>
      <c r="N62" s="43"/>
      <c r="O62" s="61">
        <f t="shared" si="3"/>
        <v>0</v>
      </c>
    </row>
    <row r="63" spans="1:15" x14ac:dyDescent="0.25">
      <c r="A63" s="140"/>
      <c r="B63" s="69"/>
      <c r="C63" s="24"/>
      <c r="D63" s="25"/>
      <c r="E63" s="144"/>
      <c r="F63" s="145"/>
      <c r="G63" s="18"/>
      <c r="H63" s="125"/>
      <c r="I63" s="69"/>
      <c r="J63" s="70"/>
      <c r="K63" s="71"/>
      <c r="L63" s="72"/>
      <c r="M63" s="120"/>
      <c r="N63" s="120"/>
      <c r="O63" s="61">
        <f t="shared" si="3"/>
        <v>0</v>
      </c>
    </row>
    <row r="64" spans="1:15" x14ac:dyDescent="0.25">
      <c r="A64" s="140"/>
      <c r="B64" s="69"/>
      <c r="C64" s="24"/>
      <c r="D64" s="25"/>
      <c r="E64" s="144"/>
      <c r="F64" s="145"/>
      <c r="G64" s="18"/>
      <c r="H64" s="23"/>
      <c r="I64" s="69"/>
      <c r="J64" s="70"/>
      <c r="K64" s="71"/>
      <c r="L64" s="72"/>
      <c r="M64" s="120"/>
      <c r="N64" s="120"/>
      <c r="O64" s="61">
        <f t="shared" si="3"/>
        <v>0</v>
      </c>
    </row>
    <row r="65" spans="1:15" x14ac:dyDescent="0.25">
      <c r="A65" s="140"/>
      <c r="B65" s="69"/>
      <c r="C65" s="24"/>
      <c r="D65" s="25"/>
      <c r="E65" s="144"/>
      <c r="F65" s="145"/>
      <c r="G65" s="18"/>
      <c r="H65" s="23"/>
      <c r="I65" s="69"/>
      <c r="J65" s="70"/>
      <c r="K65" s="71"/>
      <c r="L65" s="72"/>
      <c r="M65" s="120"/>
      <c r="N65" s="120"/>
      <c r="O65" s="61">
        <f t="shared" si="3"/>
        <v>0</v>
      </c>
    </row>
    <row r="66" spans="1:15" x14ac:dyDescent="0.25">
      <c r="A66" s="146"/>
      <c r="B66" s="147"/>
      <c r="C66" s="148"/>
      <c r="D66" s="149"/>
      <c r="E66" s="150"/>
      <c r="F66" s="131"/>
      <c r="G66" s="18"/>
      <c r="H66" s="23"/>
      <c r="I66" s="69"/>
      <c r="J66" s="76"/>
      <c r="K66" s="71"/>
      <c r="L66" s="72"/>
      <c r="M66" s="120"/>
      <c r="N66" s="120"/>
      <c r="O66" s="61">
        <f t="shared" si="3"/>
        <v>0</v>
      </c>
    </row>
    <row r="67" spans="1:15" x14ac:dyDescent="0.25">
      <c r="A67" s="151">
        <f>SUM(A59:A66)+Z279</f>
        <v>0</v>
      </c>
      <c r="B67" s="152" t="s">
        <v>62</v>
      </c>
      <c r="C67" s="153"/>
      <c r="D67" s="10"/>
      <c r="E67" s="10"/>
      <c r="F67" s="154"/>
      <c r="G67" s="18"/>
      <c r="H67" s="23"/>
      <c r="I67" s="69"/>
      <c r="J67" s="76"/>
      <c r="K67" s="71"/>
      <c r="L67" s="72"/>
      <c r="M67" s="43"/>
      <c r="N67" s="43"/>
      <c r="O67" s="61">
        <f t="shared" si="3"/>
        <v>0</v>
      </c>
    </row>
    <row r="68" spans="1:15" x14ac:dyDescent="0.25">
      <c r="A68" s="13" t="s">
        <v>63</v>
      </c>
      <c r="B68" s="155"/>
      <c r="C68" s="155"/>
      <c r="D68" s="1"/>
      <c r="E68" s="1"/>
      <c r="F68" s="156"/>
      <c r="G68" s="18"/>
      <c r="H68" s="23"/>
      <c r="I68" s="69"/>
      <c r="J68" s="76"/>
      <c r="K68" s="71"/>
      <c r="L68" s="72"/>
      <c r="M68" s="43"/>
      <c r="N68" s="43"/>
      <c r="O68" s="61">
        <f t="shared" si="3"/>
        <v>0</v>
      </c>
    </row>
    <row r="69" spans="1:15" x14ac:dyDescent="0.25">
      <c r="A69" s="157"/>
      <c r="B69" s="258"/>
      <c r="C69" s="259"/>
      <c r="D69" s="158"/>
      <c r="E69" s="159"/>
      <c r="F69" s="132"/>
      <c r="G69" s="18"/>
      <c r="H69" s="23"/>
      <c r="I69" s="69"/>
      <c r="J69" s="76"/>
      <c r="K69" s="71"/>
      <c r="L69" s="72"/>
      <c r="M69" s="43"/>
      <c r="N69" s="43"/>
      <c r="O69" s="61">
        <f t="shared" si="3"/>
        <v>0</v>
      </c>
    </row>
    <row r="70" spans="1:15" x14ac:dyDescent="0.25">
      <c r="A70" s="160"/>
      <c r="B70" s="260"/>
      <c r="C70" s="253"/>
      <c r="D70" s="28"/>
      <c r="E70" s="144"/>
      <c r="F70" s="132"/>
      <c r="G70" s="18"/>
      <c r="H70" s="23"/>
      <c r="I70" s="69"/>
      <c r="J70" s="76"/>
      <c r="K70" s="71"/>
      <c r="L70" s="72"/>
      <c r="M70" s="43"/>
      <c r="N70" s="43"/>
      <c r="O70" s="61">
        <f t="shared" si="3"/>
        <v>0</v>
      </c>
    </row>
    <row r="71" spans="1:15" x14ac:dyDescent="0.25">
      <c r="A71" s="247" t="s">
        <v>64</v>
      </c>
      <c r="B71" s="248"/>
      <c r="C71" s="248"/>
      <c r="D71" s="248"/>
      <c r="E71" s="249"/>
      <c r="F71" s="161"/>
      <c r="G71" s="18"/>
      <c r="H71" s="23"/>
      <c r="I71" s="69"/>
      <c r="J71" s="76"/>
      <c r="K71" s="71"/>
      <c r="L71" s="72"/>
      <c r="M71" s="43"/>
      <c r="N71" s="43"/>
      <c r="O71" s="61">
        <f t="shared" si="3"/>
        <v>0</v>
      </c>
    </row>
    <row r="72" spans="1:15" x14ac:dyDescent="0.25">
      <c r="A72" s="240"/>
      <c r="B72" s="241"/>
      <c r="C72" s="241"/>
      <c r="D72" s="241"/>
      <c r="E72" s="242"/>
      <c r="F72" s="162"/>
      <c r="G72" s="18"/>
      <c r="H72" s="23"/>
      <c r="I72" s="69"/>
      <c r="J72" s="76"/>
      <c r="K72" s="71"/>
      <c r="L72" s="72"/>
      <c r="M72" s="43"/>
      <c r="N72" s="43"/>
      <c r="O72" s="61">
        <f t="shared" si="3"/>
        <v>0</v>
      </c>
    </row>
    <row r="73" spans="1:15" x14ac:dyDescent="0.25">
      <c r="A73" s="247" t="s">
        <v>65</v>
      </c>
      <c r="B73" s="248"/>
      <c r="C73" s="248"/>
      <c r="D73" s="248"/>
      <c r="E73" s="249"/>
      <c r="F73" s="133"/>
      <c r="G73" s="18"/>
      <c r="H73" s="23"/>
      <c r="I73" s="69"/>
      <c r="J73" s="76"/>
      <c r="K73" s="71"/>
      <c r="L73" s="72"/>
      <c r="M73" s="43"/>
      <c r="N73" s="43"/>
      <c r="O73" s="61">
        <f t="shared" si="3"/>
        <v>0</v>
      </c>
    </row>
    <row r="74" spans="1:15" x14ac:dyDescent="0.25">
      <c r="A74" s="237"/>
      <c r="B74" s="238"/>
      <c r="C74" s="238"/>
      <c r="D74" s="238"/>
      <c r="E74" s="239"/>
      <c r="F74" s="22"/>
      <c r="G74" s="18"/>
      <c r="H74" s="23"/>
      <c r="I74" s="69"/>
      <c r="J74" s="76"/>
      <c r="K74" s="71"/>
      <c r="L74" s="72"/>
      <c r="M74" s="43"/>
      <c r="N74" s="43"/>
      <c r="O74" s="61">
        <f t="shared" si="3"/>
        <v>0</v>
      </c>
    </row>
    <row r="75" spans="1:15" x14ac:dyDescent="0.25">
      <c r="A75" s="240"/>
      <c r="B75" s="241"/>
      <c r="C75" s="241"/>
      <c r="D75" s="241"/>
      <c r="E75" s="242"/>
      <c r="F75" s="42"/>
      <c r="G75" s="18"/>
      <c r="H75" s="23"/>
      <c r="I75" s="69"/>
      <c r="J75" s="76"/>
      <c r="K75" s="71"/>
      <c r="L75" s="72"/>
      <c r="M75" s="43"/>
      <c r="N75" s="43"/>
      <c r="O75" s="61">
        <f>M75-N75</f>
        <v>0</v>
      </c>
    </row>
    <row r="76" spans="1:15" x14ac:dyDescent="0.25">
      <c r="A76" s="247" t="s">
        <v>66</v>
      </c>
      <c r="B76" s="248"/>
      <c r="C76" s="248"/>
      <c r="D76" s="248"/>
      <c r="E76" s="249"/>
      <c r="F76" s="163"/>
      <c r="G76" s="18"/>
      <c r="H76" s="23"/>
      <c r="I76" s="69"/>
      <c r="J76" s="76"/>
      <c r="K76" s="71"/>
      <c r="L76" s="72"/>
      <c r="M76" s="43"/>
      <c r="N76" s="43"/>
      <c r="O76" s="61">
        <f t="shared" ref="O76:O79" si="5">M76-N76</f>
        <v>0</v>
      </c>
    </row>
    <row r="77" spans="1:15" x14ac:dyDescent="0.25">
      <c r="A77" s="237"/>
      <c r="B77" s="238"/>
      <c r="C77" s="238"/>
      <c r="D77" s="238"/>
      <c r="E77" s="239"/>
      <c r="F77" s="163"/>
      <c r="G77" s="18"/>
      <c r="H77" s="23"/>
      <c r="I77" s="69"/>
      <c r="J77" s="76"/>
      <c r="K77" s="71"/>
      <c r="L77" s="72"/>
      <c r="M77" s="43"/>
      <c r="N77" s="43"/>
      <c r="O77" s="61">
        <f t="shared" si="5"/>
        <v>0</v>
      </c>
    </row>
    <row r="78" spans="1:15" x14ac:dyDescent="0.25">
      <c r="A78" s="237"/>
      <c r="B78" s="238"/>
      <c r="C78" s="238"/>
      <c r="D78" s="238"/>
      <c r="E78" s="239"/>
      <c r="F78" s="163"/>
      <c r="G78" s="18"/>
      <c r="H78" s="23"/>
      <c r="I78" s="69"/>
      <c r="J78" s="76"/>
      <c r="K78" s="71"/>
      <c r="L78" s="72"/>
      <c r="M78" s="43"/>
      <c r="N78" s="43"/>
      <c r="O78" s="61">
        <f t="shared" si="5"/>
        <v>0</v>
      </c>
    </row>
    <row r="79" spans="1:15" ht="15.75" thickBot="1" x14ac:dyDescent="0.3">
      <c r="A79" s="240"/>
      <c r="B79" s="241"/>
      <c r="C79" s="241"/>
      <c r="D79" s="241"/>
      <c r="E79" s="242"/>
      <c r="F79" s="163"/>
      <c r="G79" s="18"/>
      <c r="H79" s="26"/>
      <c r="I79" s="82"/>
      <c r="J79" s="83"/>
      <c r="K79" s="84"/>
      <c r="L79" s="85"/>
      <c r="M79" s="86"/>
      <c r="N79" s="86"/>
      <c r="O79" s="61">
        <f t="shared" si="5"/>
        <v>0</v>
      </c>
    </row>
    <row r="80" spans="1:15" ht="15.75" thickBot="1" x14ac:dyDescent="0.3">
      <c r="A80" s="90"/>
      <c r="B80" s="90"/>
      <c r="C80" s="92"/>
      <c r="D80" s="92"/>
      <c r="E80" s="165" t="s">
        <v>67</v>
      </c>
      <c r="F80" s="95">
        <f>SUM(F37:F79)</f>
        <v>0</v>
      </c>
      <c r="G80" s="1"/>
      <c r="H80" s="164"/>
      <c r="I80" s="90"/>
      <c r="J80" s="90"/>
      <c r="K80" s="90"/>
      <c r="L80" s="90"/>
      <c r="M80" s="90"/>
      <c r="N80" s="165" t="s">
        <v>67</v>
      </c>
      <c r="O80" s="95">
        <f>SUM(O38:O79)</f>
        <v>0</v>
      </c>
    </row>
    <row r="81" spans="1:15" ht="15.75" thickBot="1" x14ac:dyDescent="0.3">
      <c r="A81" s="166"/>
      <c r="B81" s="166"/>
      <c r="C81" s="166"/>
      <c r="D81" s="166"/>
      <c r="E81" s="97" t="s">
        <v>68</v>
      </c>
      <c r="F81" s="95">
        <f>F80+F33</f>
        <v>0</v>
      </c>
      <c r="G81" s="1"/>
      <c r="H81" s="164"/>
      <c r="I81" s="90"/>
      <c r="J81" s="90"/>
      <c r="K81" s="90"/>
      <c r="L81" s="90"/>
      <c r="M81" s="90"/>
      <c r="N81" s="168" t="s">
        <v>69</v>
      </c>
      <c r="O81" s="167">
        <f>O80+O33</f>
        <v>0</v>
      </c>
    </row>
    <row r="82" spans="1:15" ht="15.75" thickBot="1" x14ac:dyDescent="0.3">
      <c r="A82" s="19"/>
      <c r="B82" s="169"/>
      <c r="C82" s="243"/>
      <c r="D82" s="244"/>
      <c r="E82" s="170"/>
      <c r="F82" s="57"/>
      <c r="G82" s="1"/>
      <c r="H82" s="94"/>
      <c r="I82" s="166"/>
      <c r="J82" s="166"/>
      <c r="K82" s="166"/>
      <c r="L82" s="166"/>
      <c r="M82" s="166"/>
      <c r="N82" s="97" t="s">
        <v>70</v>
      </c>
      <c r="O82" s="95">
        <f>F81-O81</f>
        <v>0</v>
      </c>
    </row>
    <row r="83" spans="1:15" x14ac:dyDescent="0.25">
      <c r="A83" s="19"/>
      <c r="B83" s="1"/>
      <c r="C83" s="171" t="s">
        <v>71</v>
      </c>
      <c r="D83" s="245">
        <f>F33-O33</f>
        <v>0</v>
      </c>
      <c r="E83" s="246"/>
      <c r="F83" s="172"/>
      <c r="G83" s="171" t="s">
        <v>72</v>
      </c>
      <c r="H83" s="173" t="str">
        <f>IF(AND(F33&gt;0,O33=0),"N/A",IF(AND(F33=0,O33=0),"",F33/O33))</f>
        <v/>
      </c>
      <c r="I83" s="1"/>
      <c r="J83" s="1"/>
      <c r="K83" s="1"/>
      <c r="L83" s="171" t="s">
        <v>73</v>
      </c>
      <c r="M83" s="173">
        <f>IF(O82&gt;0,O82/F81,0)</f>
        <v>0</v>
      </c>
      <c r="N83" s="1"/>
      <c r="O83" s="174"/>
    </row>
  </sheetData>
  <sheetProtection algorithmName="SHA-512" hashValue="wZo3Uc/CZ3MRieori6UFjKt7RxOivGJfv0h0onrK956zL37fJ3GTUVGtWEZOSZ1B/iBPBj1LtmBxQoD9KVAXXA==" saltValue="/IEQgYOk5ErdEKKjxmgjkQ==" spinCount="100000" sheet="1" objects="1" scenarios="1"/>
  <mergeCells count="53">
    <mergeCell ref="M4:N4"/>
    <mergeCell ref="D5:E5"/>
    <mergeCell ref="D6:E6"/>
    <mergeCell ref="D7:E7"/>
    <mergeCell ref="D8:E8"/>
    <mergeCell ref="M8:N8"/>
    <mergeCell ref="A23:B23"/>
    <mergeCell ref="M9:N9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46:E46"/>
    <mergeCell ref="A24:B24"/>
    <mergeCell ref="A26:E26"/>
    <mergeCell ref="A28:E28"/>
    <mergeCell ref="D29:E29"/>
    <mergeCell ref="A30:E30"/>
    <mergeCell ref="A39:B39"/>
    <mergeCell ref="A40:B40"/>
    <mergeCell ref="A41:B41"/>
    <mergeCell ref="A42:B42"/>
    <mergeCell ref="A43:B43"/>
    <mergeCell ref="A44:B44"/>
    <mergeCell ref="A71:E71"/>
    <mergeCell ref="A47:E47"/>
    <mergeCell ref="A48:E48"/>
    <mergeCell ref="A50:E50"/>
    <mergeCell ref="A51:E51"/>
    <mergeCell ref="A52:E52"/>
    <mergeCell ref="A53:E53"/>
    <mergeCell ref="A78:E78"/>
    <mergeCell ref="A79:E79"/>
    <mergeCell ref="C82:D82"/>
    <mergeCell ref="D83:E83"/>
    <mergeCell ref="B1:M1"/>
    <mergeCell ref="A72:E72"/>
    <mergeCell ref="A73:E73"/>
    <mergeCell ref="A74:E74"/>
    <mergeCell ref="A75:E75"/>
    <mergeCell ref="A76:E76"/>
    <mergeCell ref="A77:E77"/>
    <mergeCell ref="A54:E54"/>
    <mergeCell ref="A55:E55"/>
    <mergeCell ref="B58:D58"/>
    <mergeCell ref="B69:C69"/>
    <mergeCell ref="B70:C70"/>
  </mergeCells>
  <dataValidations count="1">
    <dataValidation type="custom" errorStyle="warning" operator="greaterThan" allowBlank="1" showErrorMessage="1" errorTitle="Invalid entry" error="Number Expected" sqref="E4 M38:N79 M17:N31 O4:O12 F69:F79 F59:F66 F50:F56 F46:F48 C39:D44 F28:F31 F26 C19:E24 C11:D16 F5:F8 B4">
      <formula1>ISNUMBER(B4)</formula1>
    </dataValidation>
  </dataValidations>
  <pageMargins left="0.25" right="0.25" top="0.75" bottom="0.75" header="0.3" footer="0.3"/>
  <pageSetup paperSize="5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76"/>
  <sheetViews>
    <sheetView workbookViewId="0">
      <selection activeCell="F5" sqref="F5"/>
    </sheetView>
  </sheetViews>
  <sheetFormatPr defaultRowHeight="15" x14ac:dyDescent="0.25"/>
  <cols>
    <col min="1" max="1" width="4.7109375" customWidth="1"/>
    <col min="2" max="2" width="5.5703125" hidden="1" customWidth="1"/>
    <col min="3" max="3" width="46.7109375" customWidth="1"/>
    <col min="7" max="7" width="10.7109375" bestFit="1" customWidth="1"/>
  </cols>
  <sheetData>
    <row r="1" spans="1:9" x14ac:dyDescent="0.25">
      <c r="A1" s="211" t="s">
        <v>93</v>
      </c>
      <c r="C1" s="281" t="str">
        <f>IF(ISBLANK('Balance Sheet'!B1),"",'Balance Sheet'!B1)</f>
        <v/>
      </c>
      <c r="D1" s="282"/>
      <c r="E1" s="282"/>
      <c r="F1" s="211" t="s">
        <v>94</v>
      </c>
      <c r="G1" s="212" t="str">
        <f>IF(ISBLANK('Balance Sheet'!O1),"",'Balance Sheet'!O1)</f>
        <v/>
      </c>
    </row>
    <row r="2" spans="1:9" x14ac:dyDescent="0.25">
      <c r="A2" s="175" t="s">
        <v>74</v>
      </c>
      <c r="B2" s="176"/>
      <c r="C2" s="50"/>
      <c r="D2" s="211"/>
      <c r="E2" s="50"/>
      <c r="F2" s="50"/>
      <c r="G2" s="177" t="s">
        <v>75</v>
      </c>
      <c r="I2" t="s">
        <v>115</v>
      </c>
    </row>
    <row r="3" spans="1:9" x14ac:dyDescent="0.25">
      <c r="A3" s="178" t="s">
        <v>76</v>
      </c>
      <c r="B3" s="178"/>
      <c r="C3" s="179" t="s">
        <v>77</v>
      </c>
      <c r="D3" s="179"/>
      <c r="E3" s="178" t="s">
        <v>78</v>
      </c>
      <c r="F3" s="180" t="s">
        <v>79</v>
      </c>
      <c r="G3" s="181" t="s">
        <v>80</v>
      </c>
      <c r="I3" t="s">
        <v>117</v>
      </c>
    </row>
    <row r="4" spans="1:9" x14ac:dyDescent="0.25">
      <c r="A4" s="182">
        <v>100</v>
      </c>
      <c r="B4" s="183"/>
      <c r="C4" s="184"/>
      <c r="D4" s="185"/>
      <c r="E4" s="186"/>
      <c r="F4" s="187"/>
      <c r="G4" s="188">
        <f t="shared" ref="G4:G28" si="0">(A4/100)*E4*F4</f>
        <v>0</v>
      </c>
      <c r="I4" t="s">
        <v>118</v>
      </c>
    </row>
    <row r="5" spans="1:9" x14ac:dyDescent="0.25">
      <c r="A5" s="182">
        <v>100</v>
      </c>
      <c r="B5" s="183"/>
      <c r="C5" s="184"/>
      <c r="D5" s="185"/>
      <c r="E5" s="186"/>
      <c r="F5" s="187"/>
      <c r="G5" s="188">
        <f t="shared" si="0"/>
        <v>0</v>
      </c>
      <c r="I5" t="s">
        <v>119</v>
      </c>
    </row>
    <row r="6" spans="1:9" x14ac:dyDescent="0.25">
      <c r="A6" s="182">
        <v>100</v>
      </c>
      <c r="B6" s="183"/>
      <c r="C6" s="184"/>
      <c r="D6" s="185"/>
      <c r="E6" s="186"/>
      <c r="F6" s="187"/>
      <c r="G6" s="188">
        <f t="shared" si="0"/>
        <v>0</v>
      </c>
    </row>
    <row r="7" spans="1:9" x14ac:dyDescent="0.25">
      <c r="A7" s="182">
        <v>100</v>
      </c>
      <c r="B7" s="183"/>
      <c r="C7" s="184"/>
      <c r="D7" s="185"/>
      <c r="E7" s="186"/>
      <c r="F7" s="187"/>
      <c r="G7" s="188">
        <f t="shared" si="0"/>
        <v>0</v>
      </c>
    </row>
    <row r="8" spans="1:9" x14ac:dyDescent="0.25">
      <c r="A8" s="182">
        <v>100</v>
      </c>
      <c r="B8" s="183"/>
      <c r="C8" s="184"/>
      <c r="D8" s="185"/>
      <c r="E8" s="186"/>
      <c r="F8" s="187"/>
      <c r="G8" s="188">
        <f t="shared" si="0"/>
        <v>0</v>
      </c>
    </row>
    <row r="9" spans="1:9" x14ac:dyDescent="0.25">
      <c r="A9" s="182">
        <v>100</v>
      </c>
      <c r="B9" s="183"/>
      <c r="C9" s="184"/>
      <c r="D9" s="185"/>
      <c r="E9" s="186"/>
      <c r="F9" s="187"/>
      <c r="G9" s="188">
        <f t="shared" si="0"/>
        <v>0</v>
      </c>
    </row>
    <row r="10" spans="1:9" x14ac:dyDescent="0.25">
      <c r="A10" s="182">
        <v>100</v>
      </c>
      <c r="B10" s="183"/>
      <c r="C10" s="184"/>
      <c r="D10" s="185"/>
      <c r="E10" s="186"/>
      <c r="F10" s="187"/>
      <c r="G10" s="188">
        <f t="shared" si="0"/>
        <v>0</v>
      </c>
    </row>
    <row r="11" spans="1:9" x14ac:dyDescent="0.25">
      <c r="A11" s="182">
        <v>100</v>
      </c>
      <c r="B11" s="183"/>
      <c r="C11" s="184"/>
      <c r="D11" s="185"/>
      <c r="E11" s="186"/>
      <c r="F11" s="187"/>
      <c r="G11" s="188">
        <f t="shared" si="0"/>
        <v>0</v>
      </c>
    </row>
    <row r="12" spans="1:9" x14ac:dyDescent="0.25">
      <c r="A12" s="182">
        <v>100</v>
      </c>
      <c r="B12" s="183"/>
      <c r="C12" s="184"/>
      <c r="D12" s="185"/>
      <c r="E12" s="186"/>
      <c r="F12" s="187"/>
      <c r="G12" s="188">
        <f t="shared" si="0"/>
        <v>0</v>
      </c>
    </row>
    <row r="13" spans="1:9" x14ac:dyDescent="0.25">
      <c r="A13" s="182">
        <v>100</v>
      </c>
      <c r="B13" s="183"/>
      <c r="C13" s="184"/>
      <c r="D13" s="185"/>
      <c r="E13" s="186"/>
      <c r="F13" s="187"/>
      <c r="G13" s="188">
        <f t="shared" si="0"/>
        <v>0</v>
      </c>
    </row>
    <row r="14" spans="1:9" x14ac:dyDescent="0.25">
      <c r="A14" s="182">
        <v>100</v>
      </c>
      <c r="B14" s="183"/>
      <c r="C14" s="184"/>
      <c r="D14" s="185"/>
      <c r="E14" s="186"/>
      <c r="F14" s="187"/>
      <c r="G14" s="188">
        <f t="shared" si="0"/>
        <v>0</v>
      </c>
    </row>
    <row r="15" spans="1:9" x14ac:dyDescent="0.25">
      <c r="A15" s="182">
        <v>100</v>
      </c>
      <c r="B15" s="183"/>
      <c r="C15" s="184"/>
      <c r="D15" s="185"/>
      <c r="E15" s="186"/>
      <c r="F15" s="187"/>
      <c r="G15" s="188">
        <f t="shared" si="0"/>
        <v>0</v>
      </c>
    </row>
    <row r="16" spans="1:9" x14ac:dyDescent="0.25">
      <c r="A16" s="182">
        <v>100</v>
      </c>
      <c r="B16" s="183"/>
      <c r="C16" s="184"/>
      <c r="D16" s="185"/>
      <c r="E16" s="186"/>
      <c r="F16" s="187"/>
      <c r="G16" s="188">
        <f t="shared" si="0"/>
        <v>0</v>
      </c>
    </row>
    <row r="17" spans="1:7" x14ac:dyDescent="0.25">
      <c r="A17" s="182">
        <v>100</v>
      </c>
      <c r="B17" s="183"/>
      <c r="C17" s="184"/>
      <c r="D17" s="185"/>
      <c r="E17" s="186"/>
      <c r="F17" s="187"/>
      <c r="G17" s="188">
        <f t="shared" si="0"/>
        <v>0</v>
      </c>
    </row>
    <row r="18" spans="1:7" x14ac:dyDescent="0.25">
      <c r="A18" s="182">
        <v>100</v>
      </c>
      <c r="B18" s="183"/>
      <c r="C18" s="184"/>
      <c r="D18" s="185"/>
      <c r="E18" s="186"/>
      <c r="F18" s="187"/>
      <c r="G18" s="188">
        <f t="shared" si="0"/>
        <v>0</v>
      </c>
    </row>
    <row r="19" spans="1:7" x14ac:dyDescent="0.25">
      <c r="A19" s="182">
        <v>100</v>
      </c>
      <c r="B19" s="183"/>
      <c r="C19" s="184"/>
      <c r="D19" s="185"/>
      <c r="E19" s="186"/>
      <c r="F19" s="187"/>
      <c r="G19" s="188">
        <f t="shared" si="0"/>
        <v>0</v>
      </c>
    </row>
    <row r="20" spans="1:7" x14ac:dyDescent="0.25">
      <c r="A20" s="182">
        <v>100</v>
      </c>
      <c r="B20" s="183"/>
      <c r="C20" s="184"/>
      <c r="D20" s="185"/>
      <c r="E20" s="186"/>
      <c r="F20" s="187"/>
      <c r="G20" s="188">
        <f t="shared" si="0"/>
        <v>0</v>
      </c>
    </row>
    <row r="21" spans="1:7" x14ac:dyDescent="0.25">
      <c r="A21" s="182">
        <v>100</v>
      </c>
      <c r="B21" s="183"/>
      <c r="C21" s="184"/>
      <c r="D21" s="185"/>
      <c r="E21" s="186"/>
      <c r="F21" s="187"/>
      <c r="G21" s="188">
        <f t="shared" si="0"/>
        <v>0</v>
      </c>
    </row>
    <row r="22" spans="1:7" x14ac:dyDescent="0.25">
      <c r="A22" s="182">
        <v>100</v>
      </c>
      <c r="B22" s="183"/>
      <c r="C22" s="184"/>
      <c r="D22" s="185"/>
      <c r="E22" s="186"/>
      <c r="F22" s="187"/>
      <c r="G22" s="188">
        <f t="shared" si="0"/>
        <v>0</v>
      </c>
    </row>
    <row r="23" spans="1:7" x14ac:dyDescent="0.25">
      <c r="A23" s="182">
        <v>100</v>
      </c>
      <c r="B23" s="183"/>
      <c r="C23" s="184"/>
      <c r="D23" s="185"/>
      <c r="E23" s="186"/>
      <c r="F23" s="187"/>
      <c r="G23" s="188">
        <f t="shared" si="0"/>
        <v>0</v>
      </c>
    </row>
    <row r="24" spans="1:7" x14ac:dyDescent="0.25">
      <c r="A24" s="182">
        <v>100</v>
      </c>
      <c r="B24" s="183"/>
      <c r="C24" s="184"/>
      <c r="D24" s="185"/>
      <c r="E24" s="186"/>
      <c r="F24" s="187"/>
      <c r="G24" s="188">
        <f t="shared" si="0"/>
        <v>0</v>
      </c>
    </row>
    <row r="25" spans="1:7" x14ac:dyDescent="0.25">
      <c r="A25" s="182">
        <v>100</v>
      </c>
      <c r="B25" s="183"/>
      <c r="C25" s="184"/>
      <c r="D25" s="185"/>
      <c r="E25" s="186"/>
      <c r="F25" s="187"/>
      <c r="G25" s="188">
        <f t="shared" si="0"/>
        <v>0</v>
      </c>
    </row>
    <row r="26" spans="1:7" x14ac:dyDescent="0.25">
      <c r="A26" s="182">
        <v>100</v>
      </c>
      <c r="B26" s="183"/>
      <c r="C26" s="184"/>
      <c r="D26" s="185"/>
      <c r="E26" s="186"/>
      <c r="F26" s="187"/>
      <c r="G26" s="188">
        <f t="shared" si="0"/>
        <v>0</v>
      </c>
    </row>
    <row r="27" spans="1:7" x14ac:dyDescent="0.25">
      <c r="A27" s="182">
        <v>100</v>
      </c>
      <c r="B27" s="183"/>
      <c r="C27" s="184"/>
      <c r="D27" s="185"/>
      <c r="E27" s="186"/>
      <c r="F27" s="187"/>
      <c r="G27" s="188">
        <f t="shared" si="0"/>
        <v>0</v>
      </c>
    </row>
    <row r="28" spans="1:7" x14ac:dyDescent="0.25">
      <c r="A28" s="182">
        <v>100</v>
      </c>
      <c r="B28" s="183"/>
      <c r="C28" s="184"/>
      <c r="D28" s="185"/>
      <c r="E28" s="186"/>
      <c r="F28" s="187"/>
      <c r="G28" s="188">
        <f t="shared" si="0"/>
        <v>0</v>
      </c>
    </row>
    <row r="29" spans="1:7" x14ac:dyDescent="0.25">
      <c r="A29" s="79"/>
      <c r="B29" s="79"/>
      <c r="C29" s="79"/>
      <c r="D29" s="79"/>
      <c r="E29" s="189"/>
      <c r="F29" s="189" t="s">
        <v>81</v>
      </c>
      <c r="G29" s="190">
        <f>SUM(G4:G28)</f>
        <v>0</v>
      </c>
    </row>
    <row r="30" spans="1:7" x14ac:dyDescent="0.25">
      <c r="A30" s="191"/>
      <c r="B30" s="191"/>
      <c r="C30" s="192"/>
      <c r="D30" s="192"/>
      <c r="E30" s="192"/>
      <c r="F30" s="193"/>
      <c r="G30" s="194"/>
    </row>
    <row r="31" spans="1:7" x14ac:dyDescent="0.25">
      <c r="A31" s="175" t="s">
        <v>82</v>
      </c>
      <c r="B31" s="176"/>
      <c r="C31" s="50"/>
      <c r="D31" s="50"/>
      <c r="E31" s="50"/>
      <c r="F31" s="50"/>
      <c r="G31" s="177" t="s">
        <v>75</v>
      </c>
    </row>
    <row r="32" spans="1:7" x14ac:dyDescent="0.25">
      <c r="A32" s="178" t="s">
        <v>76</v>
      </c>
      <c r="B32" s="178"/>
      <c r="C32" s="179" t="s">
        <v>77</v>
      </c>
      <c r="D32" s="178" t="s">
        <v>83</v>
      </c>
      <c r="E32" s="180" t="s">
        <v>84</v>
      </c>
      <c r="F32" s="180" t="s">
        <v>85</v>
      </c>
      <c r="G32" s="181" t="s">
        <v>80</v>
      </c>
    </row>
    <row r="33" spans="1:7" x14ac:dyDescent="0.25">
      <c r="A33" s="182">
        <v>100</v>
      </c>
      <c r="B33" s="195"/>
      <c r="C33" s="127"/>
      <c r="D33" s="196"/>
      <c r="E33" s="197"/>
      <c r="F33" s="198"/>
      <c r="G33" s="188">
        <f t="shared" ref="G33:G57" si="1">(A33/100)*D33*E33*F33</f>
        <v>0</v>
      </c>
    </row>
    <row r="34" spans="1:7" x14ac:dyDescent="0.25">
      <c r="A34" s="182">
        <v>100</v>
      </c>
      <c r="B34" s="195"/>
      <c r="C34" s="127"/>
      <c r="D34" s="196"/>
      <c r="E34" s="197"/>
      <c r="F34" s="198"/>
      <c r="G34" s="188">
        <f t="shared" si="1"/>
        <v>0</v>
      </c>
    </row>
    <row r="35" spans="1:7" x14ac:dyDescent="0.25">
      <c r="A35" s="182">
        <v>100</v>
      </c>
      <c r="B35" s="195"/>
      <c r="C35" s="127"/>
      <c r="D35" s="196"/>
      <c r="E35" s="197"/>
      <c r="F35" s="198"/>
      <c r="G35" s="188">
        <f t="shared" si="1"/>
        <v>0</v>
      </c>
    </row>
    <row r="36" spans="1:7" x14ac:dyDescent="0.25">
      <c r="A36" s="182">
        <v>100</v>
      </c>
      <c r="B36" s="195"/>
      <c r="C36" s="127"/>
      <c r="D36" s="196"/>
      <c r="E36" s="197"/>
      <c r="F36" s="198"/>
      <c r="G36" s="188">
        <f t="shared" si="1"/>
        <v>0</v>
      </c>
    </row>
    <row r="37" spans="1:7" x14ac:dyDescent="0.25">
      <c r="A37" s="182">
        <v>100</v>
      </c>
      <c r="B37" s="195"/>
      <c r="C37" s="127"/>
      <c r="D37" s="196"/>
      <c r="E37" s="197"/>
      <c r="F37" s="198"/>
      <c r="G37" s="188">
        <f t="shared" si="1"/>
        <v>0</v>
      </c>
    </row>
    <row r="38" spans="1:7" x14ac:dyDescent="0.25">
      <c r="A38" s="182">
        <v>100</v>
      </c>
      <c r="B38" s="195"/>
      <c r="C38" s="127"/>
      <c r="D38" s="196"/>
      <c r="E38" s="197"/>
      <c r="F38" s="198"/>
      <c r="G38" s="188">
        <f t="shared" si="1"/>
        <v>0</v>
      </c>
    </row>
    <row r="39" spans="1:7" x14ac:dyDescent="0.25">
      <c r="A39" s="182">
        <v>100</v>
      </c>
      <c r="B39" s="195"/>
      <c r="C39" s="127"/>
      <c r="D39" s="196"/>
      <c r="E39" s="197"/>
      <c r="F39" s="198"/>
      <c r="G39" s="188">
        <f t="shared" si="1"/>
        <v>0</v>
      </c>
    </row>
    <row r="40" spans="1:7" x14ac:dyDescent="0.25">
      <c r="A40" s="182">
        <v>100</v>
      </c>
      <c r="B40" s="195"/>
      <c r="C40" s="127"/>
      <c r="D40" s="196"/>
      <c r="E40" s="197"/>
      <c r="F40" s="198"/>
      <c r="G40" s="188">
        <f t="shared" si="1"/>
        <v>0</v>
      </c>
    </row>
    <row r="41" spans="1:7" x14ac:dyDescent="0.25">
      <c r="A41" s="182">
        <v>100</v>
      </c>
      <c r="B41" s="195"/>
      <c r="C41" s="127"/>
      <c r="D41" s="196"/>
      <c r="E41" s="197"/>
      <c r="F41" s="198"/>
      <c r="G41" s="188">
        <f t="shared" si="1"/>
        <v>0</v>
      </c>
    </row>
    <row r="42" spans="1:7" x14ac:dyDescent="0.25">
      <c r="A42" s="182">
        <v>100</v>
      </c>
      <c r="B42" s="195"/>
      <c r="C42" s="127"/>
      <c r="D42" s="196"/>
      <c r="E42" s="197"/>
      <c r="F42" s="198"/>
      <c r="G42" s="188">
        <f t="shared" si="1"/>
        <v>0</v>
      </c>
    </row>
    <row r="43" spans="1:7" x14ac:dyDescent="0.25">
      <c r="A43" s="182">
        <v>100</v>
      </c>
      <c r="B43" s="195"/>
      <c r="C43" s="127"/>
      <c r="D43" s="196"/>
      <c r="E43" s="197"/>
      <c r="F43" s="198"/>
      <c r="G43" s="188">
        <f t="shared" si="1"/>
        <v>0</v>
      </c>
    </row>
    <row r="44" spans="1:7" x14ac:dyDescent="0.25">
      <c r="A44" s="182">
        <v>100</v>
      </c>
      <c r="B44" s="195"/>
      <c r="C44" s="127"/>
      <c r="D44" s="196"/>
      <c r="E44" s="197"/>
      <c r="F44" s="198"/>
      <c r="G44" s="188">
        <f t="shared" si="1"/>
        <v>0</v>
      </c>
    </row>
    <row r="45" spans="1:7" x14ac:dyDescent="0.25">
      <c r="A45" s="182">
        <v>100</v>
      </c>
      <c r="B45" s="195"/>
      <c r="C45" s="127"/>
      <c r="D45" s="196"/>
      <c r="E45" s="197"/>
      <c r="F45" s="198"/>
      <c r="G45" s="188">
        <f t="shared" si="1"/>
        <v>0</v>
      </c>
    </row>
    <row r="46" spans="1:7" x14ac:dyDescent="0.25">
      <c r="A46" s="182">
        <v>100</v>
      </c>
      <c r="B46" s="195"/>
      <c r="C46" s="127"/>
      <c r="D46" s="196"/>
      <c r="E46" s="197"/>
      <c r="F46" s="198"/>
      <c r="G46" s="188">
        <f t="shared" si="1"/>
        <v>0</v>
      </c>
    </row>
    <row r="47" spans="1:7" x14ac:dyDescent="0.25">
      <c r="A47" s="182">
        <v>100</v>
      </c>
      <c r="B47" s="195"/>
      <c r="C47" s="127"/>
      <c r="D47" s="196"/>
      <c r="E47" s="197"/>
      <c r="F47" s="198"/>
      <c r="G47" s="188">
        <f t="shared" si="1"/>
        <v>0</v>
      </c>
    </row>
    <row r="48" spans="1:7" x14ac:dyDescent="0.25">
      <c r="A48" s="182">
        <v>100</v>
      </c>
      <c r="B48" s="195"/>
      <c r="C48" s="127"/>
      <c r="D48" s="196"/>
      <c r="E48" s="197"/>
      <c r="F48" s="198"/>
      <c r="G48" s="188">
        <f t="shared" si="1"/>
        <v>0</v>
      </c>
    </row>
    <row r="49" spans="1:7" x14ac:dyDescent="0.25">
      <c r="A49" s="182">
        <v>100</v>
      </c>
      <c r="B49" s="195"/>
      <c r="C49" s="127"/>
      <c r="D49" s="196"/>
      <c r="E49" s="197"/>
      <c r="F49" s="198"/>
      <c r="G49" s="188">
        <f t="shared" si="1"/>
        <v>0</v>
      </c>
    </row>
    <row r="50" spans="1:7" x14ac:dyDescent="0.25">
      <c r="A50" s="182">
        <v>100</v>
      </c>
      <c r="B50" s="195"/>
      <c r="C50" s="127"/>
      <c r="D50" s="196"/>
      <c r="E50" s="197"/>
      <c r="F50" s="198"/>
      <c r="G50" s="188">
        <f t="shared" si="1"/>
        <v>0</v>
      </c>
    </row>
    <row r="51" spans="1:7" x14ac:dyDescent="0.25">
      <c r="A51" s="182">
        <v>100</v>
      </c>
      <c r="B51" s="195"/>
      <c r="C51" s="127"/>
      <c r="D51" s="196"/>
      <c r="E51" s="197"/>
      <c r="F51" s="198"/>
      <c r="G51" s="188">
        <f t="shared" si="1"/>
        <v>0</v>
      </c>
    </row>
    <row r="52" spans="1:7" x14ac:dyDescent="0.25">
      <c r="A52" s="182">
        <v>100</v>
      </c>
      <c r="B52" s="195"/>
      <c r="C52" s="127"/>
      <c r="D52" s="196"/>
      <c r="E52" s="197"/>
      <c r="F52" s="198"/>
      <c r="G52" s="188">
        <f t="shared" si="1"/>
        <v>0</v>
      </c>
    </row>
    <row r="53" spans="1:7" x14ac:dyDescent="0.25">
      <c r="A53" s="182">
        <v>100</v>
      </c>
      <c r="B53" s="195"/>
      <c r="C53" s="127"/>
      <c r="D53" s="196"/>
      <c r="E53" s="197"/>
      <c r="F53" s="198"/>
      <c r="G53" s="188">
        <f t="shared" si="1"/>
        <v>0</v>
      </c>
    </row>
    <row r="54" spans="1:7" x14ac:dyDescent="0.25">
      <c r="A54" s="182">
        <v>100</v>
      </c>
      <c r="B54" s="195"/>
      <c r="C54" s="127"/>
      <c r="D54" s="196"/>
      <c r="E54" s="197"/>
      <c r="F54" s="198"/>
      <c r="G54" s="188">
        <f t="shared" si="1"/>
        <v>0</v>
      </c>
    </row>
    <row r="55" spans="1:7" x14ac:dyDescent="0.25">
      <c r="A55" s="182">
        <v>100</v>
      </c>
      <c r="B55" s="195"/>
      <c r="C55" s="127"/>
      <c r="D55" s="196"/>
      <c r="E55" s="197"/>
      <c r="F55" s="198"/>
      <c r="G55" s="188">
        <f t="shared" si="1"/>
        <v>0</v>
      </c>
    </row>
    <row r="56" spans="1:7" x14ac:dyDescent="0.25">
      <c r="A56" s="182">
        <v>100</v>
      </c>
      <c r="B56" s="195"/>
      <c r="C56" s="127"/>
      <c r="D56" s="196"/>
      <c r="E56" s="197"/>
      <c r="F56" s="198"/>
      <c r="G56" s="188">
        <f t="shared" si="1"/>
        <v>0</v>
      </c>
    </row>
    <row r="57" spans="1:7" x14ac:dyDescent="0.25">
      <c r="A57" s="182">
        <v>100</v>
      </c>
      <c r="B57" s="195"/>
      <c r="C57" s="127"/>
      <c r="D57" s="196"/>
      <c r="E57" s="197"/>
      <c r="F57" s="198"/>
      <c r="G57" s="188">
        <f t="shared" si="1"/>
        <v>0</v>
      </c>
    </row>
    <row r="58" spans="1:7" x14ac:dyDescent="0.25">
      <c r="A58" s="79"/>
      <c r="B58" s="79"/>
      <c r="C58" s="79"/>
      <c r="D58" s="79"/>
      <c r="E58" s="79"/>
      <c r="F58" s="189" t="s">
        <v>86</v>
      </c>
      <c r="G58" s="190">
        <f>SUM(G33:G57)</f>
        <v>0</v>
      </c>
    </row>
    <row r="59" spans="1:7" x14ac:dyDescent="0.25">
      <c r="A59" s="191"/>
      <c r="B59" s="191"/>
      <c r="C59" s="191"/>
      <c r="D59" s="191"/>
      <c r="E59" s="191"/>
      <c r="F59" s="191"/>
      <c r="G59" s="199"/>
    </row>
    <row r="60" spans="1:7" x14ac:dyDescent="0.25">
      <c r="A60" s="211" t="s">
        <v>93</v>
      </c>
      <c r="C60" s="281" t="str">
        <f>IF(ISBLANK('Balance Sheet'!B1),"",'Balance Sheet'!B1)</f>
        <v/>
      </c>
      <c r="D60" s="282"/>
      <c r="E60" s="282"/>
      <c r="F60" s="211" t="s">
        <v>94</v>
      </c>
      <c r="G60" s="285" t="str">
        <f>IF(ISBLANK('Balance Sheet'!O1),"",'Balance Sheet'!O1)</f>
        <v/>
      </c>
    </row>
    <row r="61" spans="1:7" x14ac:dyDescent="0.25">
      <c r="A61" s="175" t="s">
        <v>41</v>
      </c>
      <c r="B61" s="176"/>
      <c r="C61" s="50"/>
      <c r="D61" s="50"/>
      <c r="E61" s="50"/>
      <c r="F61" s="50"/>
      <c r="G61" s="177" t="s">
        <v>75</v>
      </c>
    </row>
    <row r="62" spans="1:7" x14ac:dyDescent="0.25">
      <c r="A62" s="178" t="s">
        <v>76</v>
      </c>
      <c r="B62" s="178"/>
      <c r="C62" s="179" t="s">
        <v>77</v>
      </c>
      <c r="D62" s="179"/>
      <c r="E62" s="179" t="s">
        <v>78</v>
      </c>
      <c r="F62" s="180" t="s">
        <v>79</v>
      </c>
      <c r="G62" s="181" t="s">
        <v>80</v>
      </c>
    </row>
    <row r="63" spans="1:7" x14ac:dyDescent="0.25">
      <c r="A63" s="182">
        <v>100</v>
      </c>
      <c r="B63" s="183"/>
      <c r="C63" s="184"/>
      <c r="D63" s="185"/>
      <c r="E63" s="186"/>
      <c r="F63" s="187"/>
      <c r="G63" s="188">
        <f t="shared" ref="G63:G87" si="2">(A63/100)*E63*F63</f>
        <v>0</v>
      </c>
    </row>
    <row r="64" spans="1:7" x14ac:dyDescent="0.25">
      <c r="A64" s="182">
        <v>100</v>
      </c>
      <c r="B64" s="183"/>
      <c r="C64" s="200"/>
      <c r="D64" s="185"/>
      <c r="E64" s="186"/>
      <c r="F64" s="187"/>
      <c r="G64" s="188">
        <f t="shared" si="2"/>
        <v>0</v>
      </c>
    </row>
    <row r="65" spans="1:7" x14ac:dyDescent="0.25">
      <c r="A65" s="182">
        <v>100</v>
      </c>
      <c r="B65" s="183"/>
      <c r="C65" s="184"/>
      <c r="D65" s="185"/>
      <c r="E65" s="186"/>
      <c r="F65" s="187"/>
      <c r="G65" s="188">
        <f t="shared" si="2"/>
        <v>0</v>
      </c>
    </row>
    <row r="66" spans="1:7" x14ac:dyDescent="0.25">
      <c r="A66" s="182">
        <v>100</v>
      </c>
      <c r="B66" s="183"/>
      <c r="C66" s="184"/>
      <c r="D66" s="185"/>
      <c r="E66" s="186"/>
      <c r="F66" s="187"/>
      <c r="G66" s="188">
        <f t="shared" si="2"/>
        <v>0</v>
      </c>
    </row>
    <row r="67" spans="1:7" x14ac:dyDescent="0.25">
      <c r="A67" s="182">
        <v>100</v>
      </c>
      <c r="B67" s="183"/>
      <c r="C67" s="184"/>
      <c r="D67" s="185"/>
      <c r="E67" s="186"/>
      <c r="F67" s="187"/>
      <c r="G67" s="188">
        <f t="shared" si="2"/>
        <v>0</v>
      </c>
    </row>
    <row r="68" spans="1:7" x14ac:dyDescent="0.25">
      <c r="A68" s="182">
        <v>100</v>
      </c>
      <c r="B68" s="183"/>
      <c r="C68" s="200"/>
      <c r="D68" s="185"/>
      <c r="E68" s="186"/>
      <c r="F68" s="187"/>
      <c r="G68" s="188">
        <f t="shared" si="2"/>
        <v>0</v>
      </c>
    </row>
    <row r="69" spans="1:7" x14ac:dyDescent="0.25">
      <c r="A69" s="182">
        <v>100</v>
      </c>
      <c r="B69" s="183"/>
      <c r="C69" s="200"/>
      <c r="D69" s="185"/>
      <c r="E69" s="186"/>
      <c r="F69" s="187"/>
      <c r="G69" s="188">
        <f t="shared" si="2"/>
        <v>0</v>
      </c>
    </row>
    <row r="70" spans="1:7" x14ac:dyDescent="0.25">
      <c r="A70" s="182">
        <v>100</v>
      </c>
      <c r="B70" s="183"/>
      <c r="C70" s="184"/>
      <c r="D70" s="185"/>
      <c r="E70" s="186"/>
      <c r="F70" s="187"/>
      <c r="G70" s="188">
        <f t="shared" si="2"/>
        <v>0</v>
      </c>
    </row>
    <row r="71" spans="1:7" x14ac:dyDescent="0.25">
      <c r="A71" s="182">
        <v>100</v>
      </c>
      <c r="B71" s="183"/>
      <c r="C71" s="184"/>
      <c r="D71" s="185"/>
      <c r="E71" s="186"/>
      <c r="F71" s="187"/>
      <c r="G71" s="188">
        <f t="shared" si="2"/>
        <v>0</v>
      </c>
    </row>
    <row r="72" spans="1:7" x14ac:dyDescent="0.25">
      <c r="A72" s="182">
        <v>100</v>
      </c>
      <c r="B72" s="183"/>
      <c r="C72" s="184"/>
      <c r="D72" s="185"/>
      <c r="E72" s="186"/>
      <c r="F72" s="187"/>
      <c r="G72" s="188">
        <f t="shared" si="2"/>
        <v>0</v>
      </c>
    </row>
    <row r="73" spans="1:7" x14ac:dyDescent="0.25">
      <c r="A73" s="182">
        <v>100</v>
      </c>
      <c r="B73" s="183"/>
      <c r="C73" s="184"/>
      <c r="D73" s="185"/>
      <c r="E73" s="186"/>
      <c r="F73" s="187"/>
      <c r="G73" s="188">
        <f t="shared" si="2"/>
        <v>0</v>
      </c>
    </row>
    <row r="74" spans="1:7" x14ac:dyDescent="0.25">
      <c r="A74" s="182">
        <v>100</v>
      </c>
      <c r="B74" s="183"/>
      <c r="C74" s="184"/>
      <c r="D74" s="185"/>
      <c r="E74" s="186"/>
      <c r="F74" s="187"/>
      <c r="G74" s="188">
        <f t="shared" si="2"/>
        <v>0</v>
      </c>
    </row>
    <row r="75" spans="1:7" x14ac:dyDescent="0.25">
      <c r="A75" s="182">
        <v>100</v>
      </c>
      <c r="B75" s="183"/>
      <c r="C75" s="184"/>
      <c r="D75" s="185"/>
      <c r="E75" s="186"/>
      <c r="F75" s="187"/>
      <c r="G75" s="188">
        <f t="shared" si="2"/>
        <v>0</v>
      </c>
    </row>
    <row r="76" spans="1:7" x14ac:dyDescent="0.25">
      <c r="A76" s="182">
        <v>100</v>
      </c>
      <c r="B76" s="183"/>
      <c r="C76" s="184"/>
      <c r="D76" s="185"/>
      <c r="E76" s="186"/>
      <c r="F76" s="187"/>
      <c r="G76" s="188">
        <f t="shared" si="2"/>
        <v>0</v>
      </c>
    </row>
    <row r="77" spans="1:7" x14ac:dyDescent="0.25">
      <c r="A77" s="182">
        <v>100</v>
      </c>
      <c r="B77" s="183"/>
      <c r="C77" s="184"/>
      <c r="D77" s="185"/>
      <c r="E77" s="186"/>
      <c r="F77" s="187"/>
      <c r="G77" s="188">
        <f t="shared" si="2"/>
        <v>0</v>
      </c>
    </row>
    <row r="78" spans="1:7" x14ac:dyDescent="0.25">
      <c r="A78" s="182">
        <v>100</v>
      </c>
      <c r="B78" s="183"/>
      <c r="C78" s="184"/>
      <c r="D78" s="185"/>
      <c r="E78" s="186"/>
      <c r="F78" s="187"/>
      <c r="G78" s="188">
        <f t="shared" si="2"/>
        <v>0</v>
      </c>
    </row>
    <row r="79" spans="1:7" x14ac:dyDescent="0.25">
      <c r="A79" s="182">
        <v>100</v>
      </c>
      <c r="B79" s="183"/>
      <c r="C79" s="184"/>
      <c r="D79" s="185"/>
      <c r="E79" s="186"/>
      <c r="F79" s="187"/>
      <c r="G79" s="188">
        <f t="shared" si="2"/>
        <v>0</v>
      </c>
    </row>
    <row r="80" spans="1:7" x14ac:dyDescent="0.25">
      <c r="A80" s="182">
        <v>100</v>
      </c>
      <c r="B80" s="183"/>
      <c r="C80" s="184"/>
      <c r="D80" s="185"/>
      <c r="E80" s="186"/>
      <c r="F80" s="187"/>
      <c r="G80" s="188">
        <f t="shared" si="2"/>
        <v>0</v>
      </c>
    </row>
    <row r="81" spans="1:7" x14ac:dyDescent="0.25">
      <c r="A81" s="182">
        <v>100</v>
      </c>
      <c r="B81" s="183"/>
      <c r="C81" s="184"/>
      <c r="D81" s="185"/>
      <c r="E81" s="186"/>
      <c r="F81" s="187"/>
      <c r="G81" s="188">
        <f t="shared" si="2"/>
        <v>0</v>
      </c>
    </row>
    <row r="82" spans="1:7" x14ac:dyDescent="0.25">
      <c r="A82" s="182">
        <v>100</v>
      </c>
      <c r="B82" s="183"/>
      <c r="C82" s="184"/>
      <c r="D82" s="185"/>
      <c r="E82" s="186"/>
      <c r="F82" s="187"/>
      <c r="G82" s="188">
        <f t="shared" si="2"/>
        <v>0</v>
      </c>
    </row>
    <row r="83" spans="1:7" x14ac:dyDescent="0.25">
      <c r="A83" s="182">
        <v>100</v>
      </c>
      <c r="B83" s="183"/>
      <c r="C83" s="184"/>
      <c r="D83" s="185"/>
      <c r="E83" s="186"/>
      <c r="F83" s="187"/>
      <c r="G83" s="188">
        <f t="shared" si="2"/>
        <v>0</v>
      </c>
    </row>
    <row r="84" spans="1:7" x14ac:dyDescent="0.25">
      <c r="A84" s="182">
        <v>100</v>
      </c>
      <c r="B84" s="183"/>
      <c r="C84" s="184"/>
      <c r="D84" s="185"/>
      <c r="E84" s="186"/>
      <c r="F84" s="187"/>
      <c r="G84" s="188">
        <f t="shared" si="2"/>
        <v>0</v>
      </c>
    </row>
    <row r="85" spans="1:7" x14ac:dyDescent="0.25">
      <c r="A85" s="182">
        <v>100</v>
      </c>
      <c r="B85" s="183"/>
      <c r="C85" s="184"/>
      <c r="D85" s="185"/>
      <c r="E85" s="186"/>
      <c r="F85" s="187"/>
      <c r="G85" s="188">
        <f t="shared" si="2"/>
        <v>0</v>
      </c>
    </row>
    <row r="86" spans="1:7" x14ac:dyDescent="0.25">
      <c r="A86" s="182">
        <v>100</v>
      </c>
      <c r="B86" s="183"/>
      <c r="C86" s="184"/>
      <c r="D86" s="185"/>
      <c r="E86" s="186"/>
      <c r="F86" s="187"/>
      <c r="G86" s="188">
        <f t="shared" si="2"/>
        <v>0</v>
      </c>
    </row>
    <row r="87" spans="1:7" x14ac:dyDescent="0.25">
      <c r="A87" s="182">
        <v>100</v>
      </c>
      <c r="B87" s="183"/>
      <c r="C87" s="184"/>
      <c r="D87" s="185"/>
      <c r="E87" s="186"/>
      <c r="F87" s="187"/>
      <c r="G87" s="188">
        <f t="shared" si="2"/>
        <v>0</v>
      </c>
    </row>
    <row r="88" spans="1:7" x14ac:dyDescent="0.25">
      <c r="A88" s="79"/>
      <c r="B88" s="79"/>
      <c r="C88" s="79"/>
      <c r="D88" s="79"/>
      <c r="E88" s="79"/>
      <c r="F88" s="189" t="s">
        <v>87</v>
      </c>
      <c r="G88" s="190">
        <f>SUM(G63:G87)</f>
        <v>0</v>
      </c>
    </row>
    <row r="89" spans="1:7" x14ac:dyDescent="0.25">
      <c r="A89" s="191"/>
      <c r="B89" s="191"/>
      <c r="C89" s="191"/>
      <c r="D89" s="191"/>
      <c r="E89" s="191"/>
      <c r="F89" s="191"/>
      <c r="G89" s="199"/>
    </row>
    <row r="90" spans="1:7" x14ac:dyDescent="0.25">
      <c r="A90" s="175" t="s">
        <v>42</v>
      </c>
      <c r="B90" s="176"/>
      <c r="C90" s="50"/>
      <c r="D90" s="50"/>
      <c r="E90" s="50"/>
      <c r="F90" s="50"/>
      <c r="G90" s="177" t="s">
        <v>75</v>
      </c>
    </row>
    <row r="91" spans="1:7" x14ac:dyDescent="0.25">
      <c r="A91" s="178" t="s">
        <v>76</v>
      </c>
      <c r="B91" s="178"/>
      <c r="C91" s="179" t="s">
        <v>77</v>
      </c>
      <c r="D91" s="179"/>
      <c r="E91" s="179" t="s">
        <v>78</v>
      </c>
      <c r="F91" s="180" t="s">
        <v>79</v>
      </c>
      <c r="G91" s="181" t="s">
        <v>80</v>
      </c>
    </row>
    <row r="92" spans="1:7" x14ac:dyDescent="0.25">
      <c r="A92" s="182">
        <v>100</v>
      </c>
      <c r="B92" s="183"/>
      <c r="C92" s="184"/>
      <c r="D92" s="185"/>
      <c r="E92" s="186"/>
      <c r="F92" s="187"/>
      <c r="G92" s="188">
        <f t="shared" ref="G92:G116" si="3">(A92/100)*E92*F92</f>
        <v>0</v>
      </c>
    </row>
    <row r="93" spans="1:7" x14ac:dyDescent="0.25">
      <c r="A93" s="182">
        <v>100</v>
      </c>
      <c r="B93" s="183"/>
      <c r="C93" s="184"/>
      <c r="D93" s="185"/>
      <c r="E93" s="186"/>
      <c r="F93" s="187"/>
      <c r="G93" s="188">
        <f t="shared" si="3"/>
        <v>0</v>
      </c>
    </row>
    <row r="94" spans="1:7" x14ac:dyDescent="0.25">
      <c r="A94" s="182">
        <v>100</v>
      </c>
      <c r="B94" s="183"/>
      <c r="C94" s="184"/>
      <c r="D94" s="185"/>
      <c r="E94" s="186"/>
      <c r="F94" s="187"/>
      <c r="G94" s="188">
        <f t="shared" si="3"/>
        <v>0</v>
      </c>
    </row>
    <row r="95" spans="1:7" x14ac:dyDescent="0.25">
      <c r="A95" s="182">
        <v>100</v>
      </c>
      <c r="B95" s="183"/>
      <c r="C95" s="184"/>
      <c r="D95" s="185"/>
      <c r="E95" s="196"/>
      <c r="F95" s="197"/>
      <c r="G95" s="188">
        <f t="shared" si="3"/>
        <v>0</v>
      </c>
    </row>
    <row r="96" spans="1:7" x14ac:dyDescent="0.25">
      <c r="A96" s="182">
        <v>100</v>
      </c>
      <c r="B96" s="183"/>
      <c r="C96" s="184"/>
      <c r="D96" s="185"/>
      <c r="E96" s="186"/>
      <c r="F96" s="187"/>
      <c r="G96" s="188">
        <f t="shared" si="3"/>
        <v>0</v>
      </c>
    </row>
    <row r="97" spans="1:7" x14ac:dyDescent="0.25">
      <c r="A97" s="182">
        <v>100</v>
      </c>
      <c r="B97" s="183"/>
      <c r="C97" s="184"/>
      <c r="D97" s="185"/>
      <c r="E97" s="186"/>
      <c r="F97" s="187"/>
      <c r="G97" s="188">
        <f t="shared" si="3"/>
        <v>0</v>
      </c>
    </row>
    <row r="98" spans="1:7" x14ac:dyDescent="0.25">
      <c r="A98" s="182">
        <v>100</v>
      </c>
      <c r="B98" s="183"/>
      <c r="C98" s="184"/>
      <c r="D98" s="185"/>
      <c r="E98" s="196"/>
      <c r="F98" s="197"/>
      <c r="G98" s="188">
        <f t="shared" si="3"/>
        <v>0</v>
      </c>
    </row>
    <row r="99" spans="1:7" x14ac:dyDescent="0.25">
      <c r="A99" s="182">
        <v>100</v>
      </c>
      <c r="B99" s="183"/>
      <c r="C99" s="184"/>
      <c r="D99" s="185"/>
      <c r="E99" s="186"/>
      <c r="F99" s="187"/>
      <c r="G99" s="188">
        <f t="shared" si="3"/>
        <v>0</v>
      </c>
    </row>
    <row r="100" spans="1:7" x14ac:dyDescent="0.25">
      <c r="A100" s="182">
        <v>100</v>
      </c>
      <c r="B100" s="183"/>
      <c r="C100" s="184"/>
      <c r="D100" s="185"/>
      <c r="E100" s="186"/>
      <c r="F100" s="187"/>
      <c r="G100" s="188">
        <f t="shared" si="3"/>
        <v>0</v>
      </c>
    </row>
    <row r="101" spans="1:7" x14ac:dyDescent="0.25">
      <c r="A101" s="182">
        <v>100</v>
      </c>
      <c r="B101" s="183"/>
      <c r="C101" s="184"/>
      <c r="D101" s="185"/>
      <c r="E101" s="186"/>
      <c r="F101" s="187"/>
      <c r="G101" s="188">
        <f t="shared" si="3"/>
        <v>0</v>
      </c>
    </row>
    <row r="102" spans="1:7" x14ac:dyDescent="0.25">
      <c r="A102" s="182">
        <v>100</v>
      </c>
      <c r="B102" s="183"/>
      <c r="C102" s="184"/>
      <c r="D102" s="185"/>
      <c r="E102" s="196"/>
      <c r="F102" s="197"/>
      <c r="G102" s="188">
        <f t="shared" si="3"/>
        <v>0</v>
      </c>
    </row>
    <row r="103" spans="1:7" x14ac:dyDescent="0.25">
      <c r="A103" s="182">
        <v>100</v>
      </c>
      <c r="B103" s="183"/>
      <c r="C103" s="184"/>
      <c r="D103" s="185"/>
      <c r="E103" s="186"/>
      <c r="F103" s="187"/>
      <c r="G103" s="188">
        <f t="shared" si="3"/>
        <v>0</v>
      </c>
    </row>
    <row r="104" spans="1:7" x14ac:dyDescent="0.25">
      <c r="A104" s="182">
        <v>100</v>
      </c>
      <c r="B104" s="183"/>
      <c r="C104" s="184"/>
      <c r="D104" s="185"/>
      <c r="E104" s="196"/>
      <c r="F104" s="197"/>
      <c r="G104" s="188">
        <f t="shared" si="3"/>
        <v>0</v>
      </c>
    </row>
    <row r="105" spans="1:7" x14ac:dyDescent="0.25">
      <c r="A105" s="182">
        <v>100</v>
      </c>
      <c r="B105" s="183"/>
      <c r="C105" s="184"/>
      <c r="D105" s="185"/>
      <c r="E105" s="196"/>
      <c r="F105" s="197"/>
      <c r="G105" s="188">
        <f t="shared" si="3"/>
        <v>0</v>
      </c>
    </row>
    <row r="106" spans="1:7" x14ac:dyDescent="0.25">
      <c r="A106" s="182">
        <v>100</v>
      </c>
      <c r="B106" s="183"/>
      <c r="C106" s="184"/>
      <c r="D106" s="185"/>
      <c r="E106" s="196"/>
      <c r="F106" s="197"/>
      <c r="G106" s="188">
        <f t="shared" si="3"/>
        <v>0</v>
      </c>
    </row>
    <row r="107" spans="1:7" x14ac:dyDescent="0.25">
      <c r="A107" s="182">
        <v>100</v>
      </c>
      <c r="B107" s="183"/>
      <c r="C107" s="184"/>
      <c r="D107" s="185"/>
      <c r="E107" s="196"/>
      <c r="F107" s="197"/>
      <c r="G107" s="188">
        <f t="shared" si="3"/>
        <v>0</v>
      </c>
    </row>
    <row r="108" spans="1:7" x14ac:dyDescent="0.25">
      <c r="A108" s="182">
        <v>100</v>
      </c>
      <c r="B108" s="183"/>
      <c r="C108" s="184"/>
      <c r="D108" s="185"/>
      <c r="E108" s="196"/>
      <c r="F108" s="197"/>
      <c r="G108" s="188">
        <f t="shared" si="3"/>
        <v>0</v>
      </c>
    </row>
    <row r="109" spans="1:7" x14ac:dyDescent="0.25">
      <c r="A109" s="182">
        <v>100</v>
      </c>
      <c r="B109" s="183"/>
      <c r="C109" s="184"/>
      <c r="D109" s="185"/>
      <c r="E109" s="196"/>
      <c r="F109" s="197"/>
      <c r="G109" s="188">
        <f t="shared" si="3"/>
        <v>0</v>
      </c>
    </row>
    <row r="110" spans="1:7" x14ac:dyDescent="0.25">
      <c r="A110" s="182">
        <v>100</v>
      </c>
      <c r="B110" s="183"/>
      <c r="C110" s="184"/>
      <c r="D110" s="185"/>
      <c r="E110" s="196"/>
      <c r="F110" s="197"/>
      <c r="G110" s="188">
        <f t="shared" si="3"/>
        <v>0</v>
      </c>
    </row>
    <row r="111" spans="1:7" x14ac:dyDescent="0.25">
      <c r="A111" s="182">
        <v>100</v>
      </c>
      <c r="B111" s="183"/>
      <c r="C111" s="184"/>
      <c r="D111" s="185"/>
      <c r="E111" s="196"/>
      <c r="F111" s="197"/>
      <c r="G111" s="188">
        <f t="shared" si="3"/>
        <v>0</v>
      </c>
    </row>
    <row r="112" spans="1:7" x14ac:dyDescent="0.25">
      <c r="A112" s="182">
        <v>100</v>
      </c>
      <c r="B112" s="183"/>
      <c r="C112" s="184"/>
      <c r="D112" s="185"/>
      <c r="E112" s="196"/>
      <c r="F112" s="197"/>
      <c r="G112" s="188">
        <f t="shared" si="3"/>
        <v>0</v>
      </c>
    </row>
    <row r="113" spans="1:7" x14ac:dyDescent="0.25">
      <c r="A113" s="182">
        <v>100</v>
      </c>
      <c r="B113" s="183"/>
      <c r="C113" s="184"/>
      <c r="D113" s="185"/>
      <c r="E113" s="196"/>
      <c r="F113" s="197"/>
      <c r="G113" s="188">
        <f t="shared" si="3"/>
        <v>0</v>
      </c>
    </row>
    <row r="114" spans="1:7" x14ac:dyDescent="0.25">
      <c r="A114" s="182">
        <v>100</v>
      </c>
      <c r="B114" s="183"/>
      <c r="C114" s="184"/>
      <c r="D114" s="185"/>
      <c r="E114" s="196"/>
      <c r="F114" s="197"/>
      <c r="G114" s="188">
        <f t="shared" si="3"/>
        <v>0</v>
      </c>
    </row>
    <row r="115" spans="1:7" x14ac:dyDescent="0.25">
      <c r="A115" s="182">
        <v>100</v>
      </c>
      <c r="B115" s="183"/>
      <c r="C115" s="184"/>
      <c r="D115" s="185"/>
      <c r="E115" s="196"/>
      <c r="F115" s="197"/>
      <c r="G115" s="188">
        <f t="shared" si="3"/>
        <v>0</v>
      </c>
    </row>
    <row r="116" spans="1:7" x14ac:dyDescent="0.25">
      <c r="A116" s="182">
        <v>100</v>
      </c>
      <c r="B116" s="183"/>
      <c r="C116" s="184"/>
      <c r="D116" s="185"/>
      <c r="E116" s="196"/>
      <c r="F116" s="197"/>
      <c r="G116" s="188">
        <f t="shared" si="3"/>
        <v>0</v>
      </c>
    </row>
    <row r="117" spans="1:7" x14ac:dyDescent="0.25">
      <c r="A117" s="79"/>
      <c r="B117" s="79"/>
      <c r="C117" s="79"/>
      <c r="D117" s="79"/>
      <c r="E117" s="79"/>
      <c r="F117" s="189" t="s">
        <v>88</v>
      </c>
      <c r="G117" s="190">
        <f>SUM(G92:G116)</f>
        <v>0</v>
      </c>
    </row>
    <row r="118" spans="1:7" x14ac:dyDescent="0.25">
      <c r="A118" s="191"/>
      <c r="B118" s="191"/>
      <c r="C118" s="191"/>
      <c r="D118" s="191"/>
      <c r="E118" s="191"/>
      <c r="F118" s="191"/>
      <c r="G118" s="199"/>
    </row>
    <row r="119" spans="1:7" x14ac:dyDescent="0.25">
      <c r="A119" s="211" t="s">
        <v>93</v>
      </c>
      <c r="C119" s="281" t="str">
        <f>IF(ISBLANK('Balance Sheet'!B1),"",'Balance Sheet'!B1)</f>
        <v/>
      </c>
      <c r="D119" s="282"/>
      <c r="E119" s="282"/>
      <c r="F119" s="211" t="s">
        <v>94</v>
      </c>
      <c r="G119" s="212" t="str">
        <f>IF(ISBLANK('Balance Sheet'!O1),"",'Balance Sheet'!O1)</f>
        <v/>
      </c>
    </row>
    <row r="120" spans="1:7" x14ac:dyDescent="0.25">
      <c r="A120" s="175" t="s">
        <v>89</v>
      </c>
      <c r="B120" s="176"/>
      <c r="C120" s="50"/>
      <c r="D120" s="50"/>
      <c r="E120" s="50"/>
      <c r="F120" s="50"/>
      <c r="G120" s="177" t="s">
        <v>75</v>
      </c>
    </row>
    <row r="121" spans="1:7" x14ac:dyDescent="0.25">
      <c r="A121" s="178" t="s">
        <v>76</v>
      </c>
      <c r="B121" s="178"/>
      <c r="C121" s="179" t="s">
        <v>77</v>
      </c>
      <c r="D121" s="179"/>
      <c r="E121" s="179" t="s">
        <v>78</v>
      </c>
      <c r="F121" s="180" t="s">
        <v>79</v>
      </c>
      <c r="G121" s="181" t="s">
        <v>80</v>
      </c>
    </row>
    <row r="122" spans="1:7" x14ac:dyDescent="0.25">
      <c r="A122" s="182">
        <v>100</v>
      </c>
      <c r="B122" s="183"/>
      <c r="C122" s="184"/>
      <c r="D122" s="185"/>
      <c r="E122" s="196"/>
      <c r="F122" s="201"/>
      <c r="G122" s="188">
        <f t="shared" ref="G122:G144" si="4">(A122/100)*E122*F122</f>
        <v>0</v>
      </c>
    </row>
    <row r="123" spans="1:7" x14ac:dyDescent="0.25">
      <c r="A123" s="182">
        <v>100</v>
      </c>
      <c r="B123" s="183"/>
      <c r="C123" s="184"/>
      <c r="D123" s="185"/>
      <c r="E123" s="196"/>
      <c r="F123" s="201"/>
      <c r="G123" s="188">
        <f>(A123/100)*E123*F123</f>
        <v>0</v>
      </c>
    </row>
    <row r="124" spans="1:7" x14ac:dyDescent="0.25">
      <c r="A124" s="182">
        <v>100</v>
      </c>
      <c r="B124" s="183"/>
      <c r="C124" s="184"/>
      <c r="D124" s="185"/>
      <c r="E124" s="196"/>
      <c r="F124" s="201"/>
      <c r="G124" s="188">
        <f t="shared" si="4"/>
        <v>0</v>
      </c>
    </row>
    <row r="125" spans="1:7" x14ac:dyDescent="0.25">
      <c r="A125" s="182">
        <v>100</v>
      </c>
      <c r="B125" s="183"/>
      <c r="C125" s="184"/>
      <c r="D125" s="185"/>
      <c r="E125" s="196"/>
      <c r="F125" s="201"/>
      <c r="G125" s="188">
        <f t="shared" si="4"/>
        <v>0</v>
      </c>
    </row>
    <row r="126" spans="1:7" x14ac:dyDescent="0.25">
      <c r="A126" s="182">
        <v>100</v>
      </c>
      <c r="B126" s="183"/>
      <c r="C126" s="184"/>
      <c r="D126" s="185"/>
      <c r="E126" s="186"/>
      <c r="F126" s="202"/>
      <c r="G126" s="188">
        <f>(A126/100)*E126*F126</f>
        <v>0</v>
      </c>
    </row>
    <row r="127" spans="1:7" x14ac:dyDescent="0.25">
      <c r="A127" s="182">
        <v>100</v>
      </c>
      <c r="B127" s="183"/>
      <c r="C127" s="184"/>
      <c r="D127" s="185"/>
      <c r="E127" s="186"/>
      <c r="F127" s="202"/>
      <c r="G127" s="188">
        <f t="shared" si="4"/>
        <v>0</v>
      </c>
    </row>
    <row r="128" spans="1:7" x14ac:dyDescent="0.25">
      <c r="A128" s="182">
        <v>100</v>
      </c>
      <c r="B128" s="183"/>
      <c r="C128" s="184"/>
      <c r="D128" s="185"/>
      <c r="E128" s="196"/>
      <c r="F128" s="201"/>
      <c r="G128" s="188">
        <f t="shared" si="4"/>
        <v>0</v>
      </c>
    </row>
    <row r="129" spans="1:7" x14ac:dyDescent="0.25">
      <c r="A129" s="182">
        <v>100</v>
      </c>
      <c r="B129" s="183"/>
      <c r="C129" s="184"/>
      <c r="D129" s="185"/>
      <c r="E129" s="196"/>
      <c r="F129" s="201"/>
      <c r="G129" s="188">
        <f t="shared" si="4"/>
        <v>0</v>
      </c>
    </row>
    <row r="130" spans="1:7" x14ac:dyDescent="0.25">
      <c r="A130" s="182">
        <v>100</v>
      </c>
      <c r="B130" s="183"/>
      <c r="C130" s="184"/>
      <c r="D130" s="185"/>
      <c r="E130" s="196"/>
      <c r="F130" s="201"/>
      <c r="G130" s="188">
        <f t="shared" si="4"/>
        <v>0</v>
      </c>
    </row>
    <row r="131" spans="1:7" x14ac:dyDescent="0.25">
      <c r="A131" s="182">
        <v>100</v>
      </c>
      <c r="B131" s="183"/>
      <c r="C131" s="184"/>
      <c r="D131" s="185"/>
      <c r="E131" s="196"/>
      <c r="F131" s="201"/>
      <c r="G131" s="188">
        <f t="shared" si="4"/>
        <v>0</v>
      </c>
    </row>
    <row r="132" spans="1:7" x14ac:dyDescent="0.25">
      <c r="A132" s="182">
        <v>100</v>
      </c>
      <c r="B132" s="183"/>
      <c r="C132" s="184"/>
      <c r="D132" s="185"/>
      <c r="E132" s="196"/>
      <c r="F132" s="201"/>
      <c r="G132" s="188">
        <f t="shared" si="4"/>
        <v>0</v>
      </c>
    </row>
    <row r="133" spans="1:7" x14ac:dyDescent="0.25">
      <c r="A133" s="182">
        <v>100</v>
      </c>
      <c r="B133" s="183"/>
      <c r="C133" s="184"/>
      <c r="D133" s="185"/>
      <c r="E133" s="196"/>
      <c r="F133" s="201"/>
      <c r="G133" s="188">
        <f t="shared" si="4"/>
        <v>0</v>
      </c>
    </row>
    <row r="134" spans="1:7" x14ac:dyDescent="0.25">
      <c r="A134" s="182">
        <v>100</v>
      </c>
      <c r="B134" s="183"/>
      <c r="C134" s="184"/>
      <c r="D134" s="185"/>
      <c r="E134" s="196"/>
      <c r="F134" s="201"/>
      <c r="G134" s="188">
        <f t="shared" si="4"/>
        <v>0</v>
      </c>
    </row>
    <row r="135" spans="1:7" x14ac:dyDescent="0.25">
      <c r="A135" s="182">
        <v>100</v>
      </c>
      <c r="B135" s="183"/>
      <c r="C135" s="184"/>
      <c r="D135" s="185"/>
      <c r="E135" s="196"/>
      <c r="F135" s="201"/>
      <c r="G135" s="188">
        <f t="shared" si="4"/>
        <v>0</v>
      </c>
    </row>
    <row r="136" spans="1:7" x14ac:dyDescent="0.25">
      <c r="A136" s="182">
        <v>100</v>
      </c>
      <c r="B136" s="183"/>
      <c r="C136" s="184"/>
      <c r="D136" s="185"/>
      <c r="E136" s="196"/>
      <c r="F136" s="201"/>
      <c r="G136" s="188">
        <f t="shared" si="4"/>
        <v>0</v>
      </c>
    </row>
    <row r="137" spans="1:7" x14ac:dyDescent="0.25">
      <c r="A137" s="182">
        <v>100</v>
      </c>
      <c r="B137" s="183"/>
      <c r="C137" s="184"/>
      <c r="D137" s="185"/>
      <c r="E137" s="196"/>
      <c r="F137" s="201"/>
      <c r="G137" s="188">
        <f t="shared" si="4"/>
        <v>0</v>
      </c>
    </row>
    <row r="138" spans="1:7" x14ac:dyDescent="0.25">
      <c r="A138" s="182">
        <v>100</v>
      </c>
      <c r="B138" s="183"/>
      <c r="C138" s="184"/>
      <c r="D138" s="185"/>
      <c r="E138" s="196"/>
      <c r="F138" s="201"/>
      <c r="G138" s="188">
        <f>(A138/100)*E138*F138</f>
        <v>0</v>
      </c>
    </row>
    <row r="139" spans="1:7" x14ac:dyDescent="0.25">
      <c r="A139" s="182">
        <v>100</v>
      </c>
      <c r="B139" s="183"/>
      <c r="C139" s="184"/>
      <c r="D139" s="185"/>
      <c r="E139" s="196"/>
      <c r="F139" s="201"/>
      <c r="G139" s="188">
        <f t="shared" si="4"/>
        <v>0</v>
      </c>
    </row>
    <row r="140" spans="1:7" x14ac:dyDescent="0.25">
      <c r="A140" s="182">
        <v>100</v>
      </c>
      <c r="B140" s="183"/>
      <c r="C140" s="184"/>
      <c r="D140" s="185"/>
      <c r="E140" s="196"/>
      <c r="F140" s="201"/>
      <c r="G140" s="188">
        <f t="shared" si="4"/>
        <v>0</v>
      </c>
    </row>
    <row r="141" spans="1:7" x14ac:dyDescent="0.25">
      <c r="A141" s="182">
        <v>100</v>
      </c>
      <c r="B141" s="183"/>
      <c r="C141" s="184"/>
      <c r="D141" s="185"/>
      <c r="E141" s="196"/>
      <c r="F141" s="201"/>
      <c r="G141" s="188">
        <f t="shared" si="4"/>
        <v>0</v>
      </c>
    </row>
    <row r="142" spans="1:7" x14ac:dyDescent="0.25">
      <c r="A142" s="182">
        <v>100</v>
      </c>
      <c r="B142" s="183"/>
      <c r="C142" s="184"/>
      <c r="D142" s="185"/>
      <c r="E142" s="196"/>
      <c r="F142" s="201"/>
      <c r="G142" s="188">
        <f t="shared" si="4"/>
        <v>0</v>
      </c>
    </row>
    <row r="143" spans="1:7" x14ac:dyDescent="0.25">
      <c r="A143" s="182">
        <v>100</v>
      </c>
      <c r="B143" s="183"/>
      <c r="C143" s="184"/>
      <c r="D143" s="185"/>
      <c r="E143" s="196"/>
      <c r="F143" s="201"/>
      <c r="G143" s="188">
        <f t="shared" si="4"/>
        <v>0</v>
      </c>
    </row>
    <row r="144" spans="1:7" x14ac:dyDescent="0.25">
      <c r="A144" s="182">
        <v>100</v>
      </c>
      <c r="B144" s="183"/>
      <c r="C144" s="184"/>
      <c r="D144" s="185"/>
      <c r="E144" s="196"/>
      <c r="F144" s="201"/>
      <c r="G144" s="188">
        <f t="shared" si="4"/>
        <v>0</v>
      </c>
    </row>
    <row r="145" spans="1:7" x14ac:dyDescent="0.25">
      <c r="A145" s="182">
        <v>100</v>
      </c>
      <c r="B145" s="183"/>
      <c r="C145" s="184"/>
      <c r="D145" s="185"/>
      <c r="E145" s="196"/>
      <c r="F145" s="201"/>
      <c r="G145" s="188">
        <f>(A145/100)*E145*F145</f>
        <v>0</v>
      </c>
    </row>
    <row r="146" spans="1:7" x14ac:dyDescent="0.25">
      <c r="A146" s="182">
        <v>100</v>
      </c>
      <c r="B146" s="183"/>
      <c r="C146" s="184"/>
      <c r="D146" s="185"/>
      <c r="E146" s="196"/>
      <c r="F146" s="201"/>
      <c r="G146" s="188">
        <f>(A146/100)*E146*F146</f>
        <v>0</v>
      </c>
    </row>
    <row r="147" spans="1:7" x14ac:dyDescent="0.25">
      <c r="A147" s="79"/>
      <c r="B147" s="79"/>
      <c r="C147" s="79"/>
      <c r="D147" s="79"/>
      <c r="E147" s="79"/>
      <c r="F147" s="189" t="s">
        <v>90</v>
      </c>
      <c r="G147" s="190">
        <f>SUM(G122:G146)</f>
        <v>0</v>
      </c>
    </row>
    <row r="148" spans="1:7" x14ac:dyDescent="0.25">
      <c r="A148" s="203"/>
      <c r="B148" s="203"/>
      <c r="C148" s="204"/>
      <c r="D148" s="204"/>
      <c r="E148" s="203"/>
      <c r="F148" s="205"/>
      <c r="G148" s="205"/>
    </row>
    <row r="149" spans="1:7" x14ac:dyDescent="0.25">
      <c r="A149" s="175" t="s">
        <v>91</v>
      </c>
      <c r="B149" s="176"/>
      <c r="C149" s="50"/>
      <c r="D149" s="50"/>
      <c r="E149" s="50"/>
      <c r="F149" s="50"/>
      <c r="G149" s="177" t="s">
        <v>75</v>
      </c>
    </row>
    <row r="150" spans="1:7" x14ac:dyDescent="0.25">
      <c r="A150" s="178" t="s">
        <v>76</v>
      </c>
      <c r="B150" s="178"/>
      <c r="C150" s="179" t="s">
        <v>77</v>
      </c>
      <c r="D150" s="179"/>
      <c r="E150" s="179" t="s">
        <v>59</v>
      </c>
      <c r="F150" s="180" t="s">
        <v>75</v>
      </c>
      <c r="G150" s="206" t="s">
        <v>80</v>
      </c>
    </row>
    <row r="151" spans="1:7" x14ac:dyDescent="0.25">
      <c r="A151" s="182">
        <v>100</v>
      </c>
      <c r="B151" s="183"/>
      <c r="C151" s="184"/>
      <c r="D151" s="185"/>
      <c r="E151" s="207"/>
      <c r="F151" s="198"/>
      <c r="G151" s="188">
        <f t="shared" ref="G151:G175" si="5">(A151/100)*F151</f>
        <v>0</v>
      </c>
    </row>
    <row r="152" spans="1:7" x14ac:dyDescent="0.25">
      <c r="A152" s="182">
        <v>100</v>
      </c>
      <c r="B152" s="183"/>
      <c r="C152" s="184"/>
      <c r="D152" s="185"/>
      <c r="E152" s="207"/>
      <c r="F152" s="198"/>
      <c r="G152" s="188">
        <f t="shared" si="5"/>
        <v>0</v>
      </c>
    </row>
    <row r="153" spans="1:7" x14ac:dyDescent="0.25">
      <c r="A153" s="182">
        <v>100</v>
      </c>
      <c r="B153" s="183"/>
      <c r="C153" s="184"/>
      <c r="D153" s="185"/>
      <c r="E153" s="208"/>
      <c r="F153" s="209"/>
      <c r="G153" s="188">
        <f>(A153/100)*F153</f>
        <v>0</v>
      </c>
    </row>
    <row r="154" spans="1:7" x14ac:dyDescent="0.25">
      <c r="A154" s="182">
        <v>100</v>
      </c>
      <c r="B154" s="183"/>
      <c r="C154" s="184"/>
      <c r="D154" s="185"/>
      <c r="E154" s="208"/>
      <c r="F154" s="209"/>
      <c r="G154" s="188">
        <f>(A154/100)*F154</f>
        <v>0</v>
      </c>
    </row>
    <row r="155" spans="1:7" x14ac:dyDescent="0.25">
      <c r="A155" s="182">
        <v>100</v>
      </c>
      <c r="B155" s="183"/>
      <c r="C155" s="184"/>
      <c r="D155" s="185"/>
      <c r="E155" s="207"/>
      <c r="F155" s="198"/>
      <c r="G155" s="188">
        <f t="shared" si="5"/>
        <v>0</v>
      </c>
    </row>
    <row r="156" spans="1:7" x14ac:dyDescent="0.25">
      <c r="A156" s="182">
        <v>100</v>
      </c>
      <c r="B156" s="183"/>
      <c r="C156" s="184"/>
      <c r="D156" s="185"/>
      <c r="E156" s="207"/>
      <c r="F156" s="198"/>
      <c r="G156" s="188">
        <f t="shared" si="5"/>
        <v>0</v>
      </c>
    </row>
    <row r="157" spans="1:7" x14ac:dyDescent="0.25">
      <c r="A157" s="182">
        <v>100</v>
      </c>
      <c r="B157" s="183"/>
      <c r="C157" s="184"/>
      <c r="D157" s="185"/>
      <c r="E157" s="207"/>
      <c r="F157" s="198"/>
      <c r="G157" s="188">
        <f t="shared" si="5"/>
        <v>0</v>
      </c>
    </row>
    <row r="158" spans="1:7" x14ac:dyDescent="0.25">
      <c r="A158" s="182">
        <v>100</v>
      </c>
      <c r="B158" s="183"/>
      <c r="C158" s="184"/>
      <c r="D158" s="185"/>
      <c r="E158" s="207"/>
      <c r="F158" s="198"/>
      <c r="G158" s="188">
        <f t="shared" si="5"/>
        <v>0</v>
      </c>
    </row>
    <row r="159" spans="1:7" x14ac:dyDescent="0.25">
      <c r="A159" s="182">
        <v>100</v>
      </c>
      <c r="B159" s="183"/>
      <c r="C159" s="200"/>
      <c r="D159" s="210"/>
      <c r="E159" s="207"/>
      <c r="F159" s="198"/>
      <c r="G159" s="188">
        <f t="shared" si="5"/>
        <v>0</v>
      </c>
    </row>
    <row r="160" spans="1:7" x14ac:dyDescent="0.25">
      <c r="A160" s="182">
        <v>100</v>
      </c>
      <c r="B160" s="183"/>
      <c r="C160" s="184"/>
      <c r="D160" s="185"/>
      <c r="E160" s="207"/>
      <c r="F160" s="198"/>
      <c r="G160" s="188">
        <f>(A160/100)*F160</f>
        <v>0</v>
      </c>
    </row>
    <row r="161" spans="1:7" x14ac:dyDescent="0.25">
      <c r="A161" s="182">
        <v>100</v>
      </c>
      <c r="B161" s="183"/>
      <c r="C161" s="184"/>
      <c r="D161" s="185"/>
      <c r="E161" s="207"/>
      <c r="F161" s="198"/>
      <c r="G161" s="188">
        <f t="shared" si="5"/>
        <v>0</v>
      </c>
    </row>
    <row r="162" spans="1:7" x14ac:dyDescent="0.25">
      <c r="A162" s="182">
        <v>100</v>
      </c>
      <c r="B162" s="183"/>
      <c r="C162" s="184"/>
      <c r="D162" s="185"/>
      <c r="E162" s="207"/>
      <c r="F162" s="198"/>
      <c r="G162" s="188">
        <f t="shared" si="5"/>
        <v>0</v>
      </c>
    </row>
    <row r="163" spans="1:7" x14ac:dyDescent="0.25">
      <c r="A163" s="182">
        <v>100</v>
      </c>
      <c r="B163" s="183"/>
      <c r="C163" s="184"/>
      <c r="D163" s="185"/>
      <c r="E163" s="207"/>
      <c r="F163" s="198"/>
      <c r="G163" s="188">
        <f t="shared" si="5"/>
        <v>0</v>
      </c>
    </row>
    <row r="164" spans="1:7" x14ac:dyDescent="0.25">
      <c r="A164" s="182">
        <v>100</v>
      </c>
      <c r="B164" s="183"/>
      <c r="C164" s="184"/>
      <c r="D164" s="185"/>
      <c r="E164" s="207"/>
      <c r="F164" s="198"/>
      <c r="G164" s="188">
        <f t="shared" si="5"/>
        <v>0</v>
      </c>
    </row>
    <row r="165" spans="1:7" x14ac:dyDescent="0.25">
      <c r="A165" s="182">
        <v>100</v>
      </c>
      <c r="B165" s="183"/>
      <c r="C165" s="184"/>
      <c r="D165" s="185"/>
      <c r="E165" s="207"/>
      <c r="F165" s="198"/>
      <c r="G165" s="188">
        <f t="shared" si="5"/>
        <v>0</v>
      </c>
    </row>
    <row r="166" spans="1:7" x14ac:dyDescent="0.25">
      <c r="A166" s="182">
        <v>100</v>
      </c>
      <c r="B166" s="183"/>
      <c r="C166" s="184"/>
      <c r="D166" s="185"/>
      <c r="E166" s="207"/>
      <c r="F166" s="198"/>
      <c r="G166" s="188">
        <f t="shared" si="5"/>
        <v>0</v>
      </c>
    </row>
    <row r="167" spans="1:7" x14ac:dyDescent="0.25">
      <c r="A167" s="182">
        <v>100</v>
      </c>
      <c r="B167" s="183"/>
      <c r="C167" s="184"/>
      <c r="D167" s="185"/>
      <c r="E167" s="207"/>
      <c r="F167" s="198"/>
      <c r="G167" s="188">
        <f t="shared" si="5"/>
        <v>0</v>
      </c>
    </row>
    <row r="168" spans="1:7" x14ac:dyDescent="0.25">
      <c r="A168" s="182">
        <v>100</v>
      </c>
      <c r="B168" s="183"/>
      <c r="C168" s="184"/>
      <c r="D168" s="185"/>
      <c r="E168" s="207"/>
      <c r="F168" s="198"/>
      <c r="G168" s="188">
        <f t="shared" si="5"/>
        <v>0</v>
      </c>
    </row>
    <row r="169" spans="1:7" x14ac:dyDescent="0.25">
      <c r="A169" s="182">
        <v>100</v>
      </c>
      <c r="B169" s="183"/>
      <c r="C169" s="184"/>
      <c r="D169" s="185"/>
      <c r="E169" s="207"/>
      <c r="F169" s="198"/>
      <c r="G169" s="188">
        <f t="shared" si="5"/>
        <v>0</v>
      </c>
    </row>
    <row r="170" spans="1:7" x14ac:dyDescent="0.25">
      <c r="A170" s="182">
        <v>100</v>
      </c>
      <c r="B170" s="183"/>
      <c r="C170" s="184"/>
      <c r="D170" s="185"/>
      <c r="E170" s="207"/>
      <c r="F170" s="198"/>
      <c r="G170" s="188">
        <f t="shared" si="5"/>
        <v>0</v>
      </c>
    </row>
    <row r="171" spans="1:7" x14ac:dyDescent="0.25">
      <c r="A171" s="182">
        <v>100</v>
      </c>
      <c r="B171" s="183"/>
      <c r="C171" s="184"/>
      <c r="D171" s="185"/>
      <c r="E171" s="207"/>
      <c r="F171" s="198"/>
      <c r="G171" s="188">
        <f t="shared" si="5"/>
        <v>0</v>
      </c>
    </row>
    <row r="172" spans="1:7" x14ac:dyDescent="0.25">
      <c r="A172" s="182">
        <v>100</v>
      </c>
      <c r="B172" s="183"/>
      <c r="C172" s="184"/>
      <c r="D172" s="185"/>
      <c r="E172" s="207"/>
      <c r="F172" s="198"/>
      <c r="G172" s="188">
        <f t="shared" si="5"/>
        <v>0</v>
      </c>
    </row>
    <row r="173" spans="1:7" x14ac:dyDescent="0.25">
      <c r="A173" s="182">
        <v>100</v>
      </c>
      <c r="B173" s="183"/>
      <c r="C173" s="184"/>
      <c r="D173" s="185"/>
      <c r="E173" s="207"/>
      <c r="F173" s="198"/>
      <c r="G173" s="188">
        <f t="shared" si="5"/>
        <v>0</v>
      </c>
    </row>
    <row r="174" spans="1:7" x14ac:dyDescent="0.25">
      <c r="A174" s="182">
        <v>100</v>
      </c>
      <c r="B174" s="183"/>
      <c r="C174" s="184"/>
      <c r="D174" s="185"/>
      <c r="E174" s="207"/>
      <c r="F174" s="198"/>
      <c r="G174" s="188">
        <f t="shared" si="5"/>
        <v>0</v>
      </c>
    </row>
    <row r="175" spans="1:7" x14ac:dyDescent="0.25">
      <c r="A175" s="182">
        <v>100</v>
      </c>
      <c r="B175" s="183"/>
      <c r="C175" s="184"/>
      <c r="D175" s="185"/>
      <c r="E175" s="207"/>
      <c r="F175" s="198"/>
      <c r="G175" s="188">
        <f t="shared" si="5"/>
        <v>0</v>
      </c>
    </row>
    <row r="176" spans="1:7" x14ac:dyDescent="0.25">
      <c r="A176" s="79"/>
      <c r="B176" s="79"/>
      <c r="C176" s="79"/>
      <c r="D176" s="189" t="s">
        <v>92</v>
      </c>
      <c r="E176" s="190">
        <f>SUM(E151:E175)</f>
        <v>0</v>
      </c>
      <c r="F176" s="190">
        <f>SUM(F151:F175)</f>
        <v>0</v>
      </c>
      <c r="G176" s="190">
        <f>SUM(G151:G175)</f>
        <v>0</v>
      </c>
    </row>
  </sheetData>
  <sheetProtection algorithmName="SHA-512" hashValue="CN2Aahh6xECRaBxOBh+QtyhneySU/8E8GgSTh+M6b5RJ/mx4LDYXDItQ4QaKFq6NRc1GRbmY/Zc7icTvQ/f0ng==" saltValue="cU1mh2ncd80mEImX8KMMpA==" spinCount="100000" sheet="1" objects="1" scenarios="1"/>
  <mergeCells count="3">
    <mergeCell ref="C119:E119"/>
    <mergeCell ref="C1:E1"/>
    <mergeCell ref="C60:E60"/>
  </mergeCells>
  <dataValidations count="2">
    <dataValidation type="custom" errorStyle="warning" operator="greaterThan" allowBlank="1" showErrorMessage="1" errorTitle="Invalid entry" error="Number Expected" sqref="F151:F175 E92:F116 E122:F146 E63:F87 D33:F57 E4:F28">
      <formula1>ISNUMBER(D4)</formula1>
    </dataValidation>
    <dataValidation type="decimal" allowBlank="1" showErrorMessage="1" errorTitle="Data Entry Error" error="You must enter a number between 1 and 100!" promptTitle="Data Entry" prompt="Enter a number between 1 and 100 to indicate the percentage of ownership the applicant has in this asset." sqref="A63:A87 A92:A116 A33:A57 A122:A146 A4:A28 A151:A175">
      <formula1>1</formula1>
      <formula2>100</formula2>
    </dataValidation>
  </dataValidations>
  <pageMargins left="0.7" right="0.7" top="0.75" bottom="0.75" header="0.3" footer="0.3"/>
  <pageSetup paperSize="5" orientation="portrait" r:id="rId1"/>
  <rowBreaks count="2" manualBreakCount="2">
    <brk id="58" max="16383" man="1"/>
    <brk id="1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16"/>
  <sheetViews>
    <sheetView workbookViewId="0">
      <selection activeCell="F3" sqref="F3"/>
    </sheetView>
  </sheetViews>
  <sheetFormatPr defaultRowHeight="15" x14ac:dyDescent="0.25"/>
  <cols>
    <col min="1" max="1" width="4.7109375" customWidth="1"/>
    <col min="2" max="2" width="13.140625" customWidth="1"/>
    <col min="3" max="3" width="46.7109375" customWidth="1"/>
    <col min="4" max="4" width="7.28515625" customWidth="1"/>
    <col min="5" max="5" width="6.28515625" customWidth="1"/>
    <col min="6" max="6" width="6.7109375" customWidth="1"/>
    <col min="7" max="7" width="15.7109375" customWidth="1"/>
    <col min="8" max="8" width="7.7109375" customWidth="1"/>
    <col min="9" max="9" width="9.28515625" customWidth="1"/>
    <col min="10" max="10" width="10.7109375" bestFit="1" customWidth="1"/>
  </cols>
  <sheetData>
    <row r="1" spans="1:12" x14ac:dyDescent="0.25">
      <c r="A1" s="211" t="s">
        <v>93</v>
      </c>
      <c r="B1" s="283" t="str">
        <f>IF(ISBLANK('Balance Sheet'!B1),"",'Balance Sheet'!B1)</f>
        <v/>
      </c>
      <c r="C1" s="284"/>
      <c r="D1" s="284"/>
      <c r="E1" s="284"/>
      <c r="F1" s="284"/>
      <c r="G1" s="284"/>
      <c r="H1" s="284"/>
      <c r="I1" s="211" t="s">
        <v>94</v>
      </c>
      <c r="J1" s="212" t="str">
        <f>IF(ISBLANK('Balance Sheet'!O1),"",'Balance Sheet'!O1)</f>
        <v/>
      </c>
    </row>
    <row r="2" spans="1:12" x14ac:dyDescent="0.25">
      <c r="A2" s="175" t="s">
        <v>53</v>
      </c>
      <c r="B2" s="176"/>
      <c r="C2" s="50"/>
      <c r="D2" s="50"/>
      <c r="E2" s="213"/>
      <c r="F2" s="213"/>
      <c r="G2" s="214"/>
      <c r="H2" s="215"/>
      <c r="I2" s="50"/>
      <c r="J2" s="177" t="s">
        <v>75</v>
      </c>
      <c r="L2" t="s">
        <v>115</v>
      </c>
    </row>
    <row r="3" spans="1:12" x14ac:dyDescent="0.25">
      <c r="A3" s="178" t="s">
        <v>76</v>
      </c>
      <c r="B3" s="178" t="s">
        <v>95</v>
      </c>
      <c r="C3" s="179" t="s">
        <v>77</v>
      </c>
      <c r="D3" s="179" t="s">
        <v>96</v>
      </c>
      <c r="E3" s="139" t="s">
        <v>97</v>
      </c>
      <c r="F3" s="216" t="s">
        <v>61</v>
      </c>
      <c r="G3" s="217" t="s">
        <v>98</v>
      </c>
      <c r="H3" s="218" t="s">
        <v>99</v>
      </c>
      <c r="I3" s="180" t="s">
        <v>75</v>
      </c>
      <c r="J3" s="181" t="s">
        <v>80</v>
      </c>
      <c r="L3" t="s">
        <v>117</v>
      </c>
    </row>
    <row r="4" spans="1:12" x14ac:dyDescent="0.25">
      <c r="A4" s="182">
        <v>100</v>
      </c>
      <c r="B4" s="219"/>
      <c r="C4" s="220"/>
      <c r="D4" s="221"/>
      <c r="E4" s="222"/>
      <c r="F4" s="223"/>
      <c r="G4" s="224" t="s">
        <v>13</v>
      </c>
      <c r="H4" s="225"/>
      <c r="I4" s="226"/>
      <c r="J4" s="227">
        <f t="shared" ref="J4:J67" si="0">(A4/100)*I4</f>
        <v>0</v>
      </c>
      <c r="L4" t="s">
        <v>118</v>
      </c>
    </row>
    <row r="5" spans="1:12" x14ac:dyDescent="0.25">
      <c r="A5" s="182">
        <v>100</v>
      </c>
      <c r="B5" s="219"/>
      <c r="C5" s="220"/>
      <c r="D5" s="228"/>
      <c r="E5" s="222"/>
      <c r="F5" s="223"/>
      <c r="G5" s="224" t="s">
        <v>13</v>
      </c>
      <c r="H5" s="225"/>
      <c r="I5" s="226"/>
      <c r="J5" s="227">
        <f t="shared" si="0"/>
        <v>0</v>
      </c>
      <c r="L5" t="s">
        <v>119</v>
      </c>
    </row>
    <row r="6" spans="1:12" x14ac:dyDescent="0.25">
      <c r="A6" s="182">
        <v>100</v>
      </c>
      <c r="B6" s="219"/>
      <c r="C6" s="220"/>
      <c r="D6" s="228"/>
      <c r="E6" s="222"/>
      <c r="F6" s="223"/>
      <c r="G6" s="224" t="s">
        <v>13</v>
      </c>
      <c r="H6" s="225"/>
      <c r="I6" s="226"/>
      <c r="J6" s="227">
        <f t="shared" si="0"/>
        <v>0</v>
      </c>
    </row>
    <row r="7" spans="1:12" x14ac:dyDescent="0.25">
      <c r="A7" s="182">
        <v>100</v>
      </c>
      <c r="B7" s="219"/>
      <c r="C7" s="220"/>
      <c r="D7" s="228"/>
      <c r="E7" s="222"/>
      <c r="F7" s="223"/>
      <c r="G7" s="224" t="s">
        <v>13</v>
      </c>
      <c r="H7" s="225"/>
      <c r="I7" s="226"/>
      <c r="J7" s="227">
        <f t="shared" si="0"/>
        <v>0</v>
      </c>
    </row>
    <row r="8" spans="1:12" x14ac:dyDescent="0.25">
      <c r="A8" s="182">
        <v>100</v>
      </c>
      <c r="B8" s="219"/>
      <c r="C8" s="220"/>
      <c r="D8" s="228"/>
      <c r="E8" s="222"/>
      <c r="F8" s="223"/>
      <c r="G8" s="224" t="s">
        <v>13</v>
      </c>
      <c r="H8" s="225"/>
      <c r="I8" s="226"/>
      <c r="J8" s="227">
        <f t="shared" si="0"/>
        <v>0</v>
      </c>
    </row>
    <row r="9" spans="1:12" x14ac:dyDescent="0.25">
      <c r="A9" s="182">
        <v>100</v>
      </c>
      <c r="B9" s="219"/>
      <c r="C9" s="220"/>
      <c r="D9" s="228"/>
      <c r="E9" s="222"/>
      <c r="F9" s="223"/>
      <c r="G9" s="224" t="s">
        <v>13</v>
      </c>
      <c r="H9" s="225"/>
      <c r="I9" s="226"/>
      <c r="J9" s="227">
        <f t="shared" si="0"/>
        <v>0</v>
      </c>
    </row>
    <row r="10" spans="1:12" x14ac:dyDescent="0.25">
      <c r="A10" s="182">
        <v>100</v>
      </c>
      <c r="B10" s="219"/>
      <c r="C10" s="220"/>
      <c r="D10" s="228"/>
      <c r="E10" s="222"/>
      <c r="F10" s="223"/>
      <c r="G10" s="224" t="s">
        <v>13</v>
      </c>
      <c r="H10" s="225"/>
      <c r="I10" s="226"/>
      <c r="J10" s="227">
        <f t="shared" si="0"/>
        <v>0</v>
      </c>
    </row>
    <row r="11" spans="1:12" x14ac:dyDescent="0.25">
      <c r="A11" s="182">
        <v>100</v>
      </c>
      <c r="B11" s="219"/>
      <c r="C11" s="220"/>
      <c r="D11" s="228"/>
      <c r="E11" s="222"/>
      <c r="F11" s="223"/>
      <c r="G11" s="224" t="s">
        <v>13</v>
      </c>
      <c r="H11" s="225"/>
      <c r="I11" s="226"/>
      <c r="J11" s="227">
        <f t="shared" si="0"/>
        <v>0</v>
      </c>
    </row>
    <row r="12" spans="1:12" x14ac:dyDescent="0.25">
      <c r="A12" s="182">
        <v>100</v>
      </c>
      <c r="B12" s="219"/>
      <c r="C12" s="220"/>
      <c r="D12" s="228"/>
      <c r="E12" s="222"/>
      <c r="F12" s="223"/>
      <c r="G12" s="224" t="s">
        <v>13</v>
      </c>
      <c r="H12" s="225"/>
      <c r="I12" s="226"/>
      <c r="J12" s="227">
        <f t="shared" si="0"/>
        <v>0</v>
      </c>
    </row>
    <row r="13" spans="1:12" x14ac:dyDescent="0.25">
      <c r="A13" s="182">
        <v>100</v>
      </c>
      <c r="B13" s="219"/>
      <c r="C13" s="220"/>
      <c r="D13" s="228"/>
      <c r="E13" s="222"/>
      <c r="F13" s="223"/>
      <c r="G13" s="224" t="s">
        <v>13</v>
      </c>
      <c r="H13" s="225"/>
      <c r="I13" s="226"/>
      <c r="J13" s="227">
        <f t="shared" si="0"/>
        <v>0</v>
      </c>
    </row>
    <row r="14" spans="1:12" x14ac:dyDescent="0.25">
      <c r="A14" s="182">
        <v>100</v>
      </c>
      <c r="B14" s="219"/>
      <c r="C14" s="220"/>
      <c r="D14" s="228"/>
      <c r="E14" s="222"/>
      <c r="F14" s="223"/>
      <c r="G14" s="224" t="s">
        <v>13</v>
      </c>
      <c r="H14" s="225"/>
      <c r="I14" s="226"/>
      <c r="J14" s="227">
        <f t="shared" si="0"/>
        <v>0</v>
      </c>
    </row>
    <row r="15" spans="1:12" x14ac:dyDescent="0.25">
      <c r="A15" s="182">
        <v>100</v>
      </c>
      <c r="B15" s="219"/>
      <c r="C15" s="220"/>
      <c r="D15" s="228"/>
      <c r="E15" s="222"/>
      <c r="F15" s="223"/>
      <c r="G15" s="224" t="s">
        <v>13</v>
      </c>
      <c r="H15" s="225"/>
      <c r="I15" s="226"/>
      <c r="J15" s="227">
        <f t="shared" si="0"/>
        <v>0</v>
      </c>
    </row>
    <row r="16" spans="1:12" x14ac:dyDescent="0.25">
      <c r="A16" s="182">
        <v>100</v>
      </c>
      <c r="B16" s="219"/>
      <c r="C16" s="220"/>
      <c r="D16" s="228"/>
      <c r="E16" s="222"/>
      <c r="F16" s="223"/>
      <c r="G16" s="224" t="s">
        <v>13</v>
      </c>
      <c r="H16" s="225"/>
      <c r="I16" s="226"/>
      <c r="J16" s="227">
        <f t="shared" si="0"/>
        <v>0</v>
      </c>
    </row>
    <row r="17" spans="1:10" x14ac:dyDescent="0.25">
      <c r="A17" s="182">
        <v>100</v>
      </c>
      <c r="B17" s="219"/>
      <c r="C17" s="220"/>
      <c r="D17" s="228"/>
      <c r="E17" s="222"/>
      <c r="F17" s="223"/>
      <c r="G17" s="224" t="s">
        <v>13</v>
      </c>
      <c r="H17" s="225"/>
      <c r="I17" s="226"/>
      <c r="J17" s="227">
        <f t="shared" si="0"/>
        <v>0</v>
      </c>
    </row>
    <row r="18" spans="1:10" x14ac:dyDescent="0.25">
      <c r="A18" s="182">
        <v>100</v>
      </c>
      <c r="B18" s="219"/>
      <c r="C18" s="220"/>
      <c r="D18" s="228"/>
      <c r="E18" s="222"/>
      <c r="F18" s="223"/>
      <c r="G18" s="224" t="s">
        <v>13</v>
      </c>
      <c r="H18" s="225"/>
      <c r="I18" s="226"/>
      <c r="J18" s="227">
        <f t="shared" si="0"/>
        <v>0</v>
      </c>
    </row>
    <row r="19" spans="1:10" x14ac:dyDescent="0.25">
      <c r="A19" s="182">
        <v>100</v>
      </c>
      <c r="B19" s="219"/>
      <c r="C19" s="220"/>
      <c r="D19" s="228"/>
      <c r="E19" s="222"/>
      <c r="F19" s="223"/>
      <c r="G19" s="224" t="s">
        <v>13</v>
      </c>
      <c r="H19" s="225"/>
      <c r="I19" s="226"/>
      <c r="J19" s="227">
        <f t="shared" si="0"/>
        <v>0</v>
      </c>
    </row>
    <row r="20" spans="1:10" x14ac:dyDescent="0.25">
      <c r="A20" s="182">
        <v>100</v>
      </c>
      <c r="B20" s="219"/>
      <c r="C20" s="220"/>
      <c r="D20" s="228"/>
      <c r="E20" s="222"/>
      <c r="F20" s="223"/>
      <c r="G20" s="224" t="s">
        <v>13</v>
      </c>
      <c r="H20" s="225"/>
      <c r="I20" s="226"/>
      <c r="J20" s="227">
        <f t="shared" si="0"/>
        <v>0</v>
      </c>
    </row>
    <row r="21" spans="1:10" x14ac:dyDescent="0.25">
      <c r="A21" s="182">
        <v>100</v>
      </c>
      <c r="B21" s="219"/>
      <c r="C21" s="220"/>
      <c r="D21" s="228"/>
      <c r="E21" s="222"/>
      <c r="F21" s="223"/>
      <c r="G21" s="224" t="s">
        <v>13</v>
      </c>
      <c r="H21" s="225"/>
      <c r="I21" s="226"/>
      <c r="J21" s="227">
        <f t="shared" si="0"/>
        <v>0</v>
      </c>
    </row>
    <row r="22" spans="1:10" x14ac:dyDescent="0.25">
      <c r="A22" s="182">
        <v>100</v>
      </c>
      <c r="B22" s="219"/>
      <c r="C22" s="220"/>
      <c r="D22" s="228"/>
      <c r="E22" s="222"/>
      <c r="F22" s="223"/>
      <c r="G22" s="224" t="s">
        <v>13</v>
      </c>
      <c r="H22" s="225"/>
      <c r="I22" s="226"/>
      <c r="J22" s="227">
        <f t="shared" si="0"/>
        <v>0</v>
      </c>
    </row>
    <row r="23" spans="1:10" x14ac:dyDescent="0.25">
      <c r="A23" s="182">
        <v>100</v>
      </c>
      <c r="B23" s="219"/>
      <c r="C23" s="220"/>
      <c r="D23" s="228"/>
      <c r="E23" s="222"/>
      <c r="F23" s="223"/>
      <c r="G23" s="224" t="s">
        <v>13</v>
      </c>
      <c r="H23" s="225"/>
      <c r="I23" s="226"/>
      <c r="J23" s="227">
        <f t="shared" si="0"/>
        <v>0</v>
      </c>
    </row>
    <row r="24" spans="1:10" x14ac:dyDescent="0.25">
      <c r="A24" s="182">
        <v>100</v>
      </c>
      <c r="B24" s="219"/>
      <c r="C24" s="220"/>
      <c r="D24" s="228"/>
      <c r="E24" s="222"/>
      <c r="F24" s="223"/>
      <c r="G24" s="224" t="s">
        <v>13</v>
      </c>
      <c r="H24" s="225"/>
      <c r="I24" s="226"/>
      <c r="J24" s="227">
        <f t="shared" si="0"/>
        <v>0</v>
      </c>
    </row>
    <row r="25" spans="1:10" x14ac:dyDescent="0.25">
      <c r="A25" s="182">
        <v>100</v>
      </c>
      <c r="B25" s="219"/>
      <c r="C25" s="219"/>
      <c r="D25" s="228"/>
      <c r="E25" s="222"/>
      <c r="F25" s="223"/>
      <c r="G25" s="224" t="s">
        <v>13</v>
      </c>
      <c r="H25" s="225"/>
      <c r="I25" s="226"/>
      <c r="J25" s="227">
        <f t="shared" si="0"/>
        <v>0</v>
      </c>
    </row>
    <row r="26" spans="1:10" x14ac:dyDescent="0.25">
      <c r="A26" s="182">
        <v>100</v>
      </c>
      <c r="B26" s="219"/>
      <c r="C26" s="220"/>
      <c r="D26" s="228"/>
      <c r="E26" s="222"/>
      <c r="F26" s="223"/>
      <c r="G26" s="224" t="s">
        <v>13</v>
      </c>
      <c r="H26" s="225"/>
      <c r="I26" s="226"/>
      <c r="J26" s="227">
        <f t="shared" si="0"/>
        <v>0</v>
      </c>
    </row>
    <row r="27" spans="1:10" x14ac:dyDescent="0.25">
      <c r="A27" s="182">
        <v>100</v>
      </c>
      <c r="B27" s="219"/>
      <c r="C27" s="220"/>
      <c r="D27" s="228"/>
      <c r="E27" s="222"/>
      <c r="F27" s="223"/>
      <c r="G27" s="224" t="s">
        <v>13</v>
      </c>
      <c r="H27" s="225"/>
      <c r="I27" s="226"/>
      <c r="J27" s="227">
        <f t="shared" si="0"/>
        <v>0</v>
      </c>
    </row>
    <row r="28" spans="1:10" x14ac:dyDescent="0.25">
      <c r="A28" s="182">
        <v>100</v>
      </c>
      <c r="B28" s="219"/>
      <c r="C28" s="220"/>
      <c r="D28" s="228"/>
      <c r="E28" s="222"/>
      <c r="F28" s="223"/>
      <c r="G28" s="224" t="s">
        <v>13</v>
      </c>
      <c r="H28" s="225"/>
      <c r="I28" s="226"/>
      <c r="J28" s="227">
        <f t="shared" si="0"/>
        <v>0</v>
      </c>
    </row>
    <row r="29" spans="1:10" x14ac:dyDescent="0.25">
      <c r="A29" s="182">
        <v>100</v>
      </c>
      <c r="B29" s="219"/>
      <c r="C29" s="220"/>
      <c r="D29" s="228"/>
      <c r="E29" s="222"/>
      <c r="F29" s="223"/>
      <c r="G29" s="224" t="s">
        <v>13</v>
      </c>
      <c r="H29" s="225"/>
      <c r="I29" s="226"/>
      <c r="J29" s="227">
        <f t="shared" si="0"/>
        <v>0</v>
      </c>
    </row>
    <row r="30" spans="1:10" x14ac:dyDescent="0.25">
      <c r="A30" s="182">
        <v>100</v>
      </c>
      <c r="B30" s="219"/>
      <c r="C30" s="219"/>
      <c r="D30" s="228"/>
      <c r="E30" s="222"/>
      <c r="F30" s="223"/>
      <c r="G30" s="224" t="s">
        <v>13</v>
      </c>
      <c r="H30" s="225"/>
      <c r="I30" s="226"/>
      <c r="J30" s="227">
        <f t="shared" si="0"/>
        <v>0</v>
      </c>
    </row>
    <row r="31" spans="1:10" x14ac:dyDescent="0.25">
      <c r="A31" s="182">
        <v>100</v>
      </c>
      <c r="B31" s="219"/>
      <c r="C31" s="220"/>
      <c r="D31" s="228"/>
      <c r="E31" s="222"/>
      <c r="F31" s="223"/>
      <c r="G31" s="224" t="s">
        <v>13</v>
      </c>
      <c r="H31" s="225"/>
      <c r="I31" s="226"/>
      <c r="J31" s="227">
        <f t="shared" si="0"/>
        <v>0</v>
      </c>
    </row>
    <row r="32" spans="1:10" x14ac:dyDescent="0.25">
      <c r="A32" s="182">
        <v>100</v>
      </c>
      <c r="B32" s="219"/>
      <c r="C32" s="219"/>
      <c r="D32" s="228"/>
      <c r="E32" s="222"/>
      <c r="F32" s="223"/>
      <c r="G32" s="224" t="s">
        <v>13</v>
      </c>
      <c r="H32" s="225"/>
      <c r="I32" s="226"/>
      <c r="J32" s="227">
        <f t="shared" si="0"/>
        <v>0</v>
      </c>
    </row>
    <row r="33" spans="1:10" x14ac:dyDescent="0.25">
      <c r="A33" s="182">
        <v>100</v>
      </c>
      <c r="B33" s="219"/>
      <c r="C33" s="220"/>
      <c r="D33" s="228"/>
      <c r="E33" s="222"/>
      <c r="F33" s="223"/>
      <c r="G33" s="224" t="s">
        <v>13</v>
      </c>
      <c r="H33" s="225"/>
      <c r="I33" s="226"/>
      <c r="J33" s="227">
        <f t="shared" si="0"/>
        <v>0</v>
      </c>
    </row>
    <row r="34" spans="1:10" x14ac:dyDescent="0.25">
      <c r="A34" s="182">
        <v>100</v>
      </c>
      <c r="B34" s="219"/>
      <c r="C34" s="220"/>
      <c r="D34" s="228"/>
      <c r="E34" s="222"/>
      <c r="F34" s="223"/>
      <c r="G34" s="224" t="s">
        <v>13</v>
      </c>
      <c r="H34" s="225"/>
      <c r="I34" s="226"/>
      <c r="J34" s="227">
        <f t="shared" si="0"/>
        <v>0</v>
      </c>
    </row>
    <row r="35" spans="1:10" x14ac:dyDescent="0.25">
      <c r="A35" s="182">
        <v>100</v>
      </c>
      <c r="B35" s="219"/>
      <c r="C35" s="220"/>
      <c r="D35" s="228"/>
      <c r="E35" s="222"/>
      <c r="F35" s="223"/>
      <c r="G35" s="224" t="s">
        <v>13</v>
      </c>
      <c r="H35" s="225"/>
      <c r="I35" s="226"/>
      <c r="J35" s="227">
        <f t="shared" si="0"/>
        <v>0</v>
      </c>
    </row>
    <row r="36" spans="1:10" x14ac:dyDescent="0.25">
      <c r="A36" s="182">
        <v>100</v>
      </c>
      <c r="B36" s="219"/>
      <c r="C36" s="220"/>
      <c r="D36" s="228"/>
      <c r="E36" s="222"/>
      <c r="F36" s="223"/>
      <c r="G36" s="224" t="s">
        <v>13</v>
      </c>
      <c r="H36" s="225"/>
      <c r="I36" s="226"/>
      <c r="J36" s="227">
        <f t="shared" si="0"/>
        <v>0</v>
      </c>
    </row>
    <row r="37" spans="1:10" x14ac:dyDescent="0.25">
      <c r="A37" s="182">
        <v>100</v>
      </c>
      <c r="B37" s="219"/>
      <c r="C37" s="220"/>
      <c r="D37" s="228"/>
      <c r="E37" s="222"/>
      <c r="F37" s="223"/>
      <c r="G37" s="224" t="s">
        <v>13</v>
      </c>
      <c r="H37" s="225"/>
      <c r="I37" s="226"/>
      <c r="J37" s="227">
        <f t="shared" si="0"/>
        <v>0</v>
      </c>
    </row>
    <row r="38" spans="1:10" x14ac:dyDescent="0.25">
      <c r="A38" s="182">
        <v>100</v>
      </c>
      <c r="B38" s="219"/>
      <c r="C38" s="220"/>
      <c r="D38" s="228"/>
      <c r="E38" s="222"/>
      <c r="F38" s="223"/>
      <c r="G38" s="224" t="s">
        <v>13</v>
      </c>
      <c r="H38" s="225"/>
      <c r="I38" s="226"/>
      <c r="J38" s="227">
        <f t="shared" si="0"/>
        <v>0</v>
      </c>
    </row>
    <row r="39" spans="1:10" x14ac:dyDescent="0.25">
      <c r="A39" s="182">
        <v>100</v>
      </c>
      <c r="B39" s="219"/>
      <c r="C39" s="220"/>
      <c r="D39" s="228"/>
      <c r="E39" s="222"/>
      <c r="F39" s="223"/>
      <c r="G39" s="224" t="s">
        <v>13</v>
      </c>
      <c r="H39" s="225"/>
      <c r="I39" s="226"/>
      <c r="J39" s="227">
        <f t="shared" si="0"/>
        <v>0</v>
      </c>
    </row>
    <row r="40" spans="1:10" x14ac:dyDescent="0.25">
      <c r="A40" s="182">
        <v>100</v>
      </c>
      <c r="B40" s="219"/>
      <c r="C40" s="220"/>
      <c r="D40" s="228"/>
      <c r="E40" s="222"/>
      <c r="F40" s="223"/>
      <c r="G40" s="224" t="s">
        <v>13</v>
      </c>
      <c r="H40" s="225"/>
      <c r="I40" s="226"/>
      <c r="J40" s="227">
        <f t="shared" si="0"/>
        <v>0</v>
      </c>
    </row>
    <row r="41" spans="1:10" x14ac:dyDescent="0.25">
      <c r="A41" s="182">
        <v>100</v>
      </c>
      <c r="B41" s="219"/>
      <c r="C41" s="220"/>
      <c r="D41" s="228"/>
      <c r="E41" s="222"/>
      <c r="F41" s="223"/>
      <c r="G41" s="224" t="s">
        <v>13</v>
      </c>
      <c r="H41" s="225"/>
      <c r="I41" s="226"/>
      <c r="J41" s="227">
        <f t="shared" si="0"/>
        <v>0</v>
      </c>
    </row>
    <row r="42" spans="1:10" x14ac:dyDescent="0.25">
      <c r="A42" s="182">
        <v>100</v>
      </c>
      <c r="B42" s="219"/>
      <c r="C42" s="220"/>
      <c r="D42" s="228"/>
      <c r="E42" s="222"/>
      <c r="F42" s="223"/>
      <c r="G42" s="224" t="s">
        <v>13</v>
      </c>
      <c r="H42" s="225"/>
      <c r="I42" s="226"/>
      <c r="J42" s="227">
        <f t="shared" si="0"/>
        <v>0</v>
      </c>
    </row>
    <row r="43" spans="1:10" x14ac:dyDescent="0.25">
      <c r="A43" s="182">
        <v>100</v>
      </c>
      <c r="B43" s="219"/>
      <c r="C43" s="220"/>
      <c r="D43" s="228"/>
      <c r="E43" s="222"/>
      <c r="F43" s="223"/>
      <c r="G43" s="224" t="s">
        <v>13</v>
      </c>
      <c r="H43" s="225"/>
      <c r="I43" s="226"/>
      <c r="J43" s="227">
        <f t="shared" si="0"/>
        <v>0</v>
      </c>
    </row>
    <row r="44" spans="1:10" x14ac:dyDescent="0.25">
      <c r="A44" s="182">
        <v>100</v>
      </c>
      <c r="B44" s="219"/>
      <c r="C44" s="220"/>
      <c r="D44" s="228"/>
      <c r="E44" s="222"/>
      <c r="F44" s="223"/>
      <c r="G44" s="224" t="s">
        <v>13</v>
      </c>
      <c r="H44" s="225"/>
      <c r="I44" s="226"/>
      <c r="J44" s="227">
        <f t="shared" si="0"/>
        <v>0</v>
      </c>
    </row>
    <row r="45" spans="1:10" x14ac:dyDescent="0.25">
      <c r="A45" s="182">
        <v>100</v>
      </c>
      <c r="B45" s="219"/>
      <c r="C45" s="220"/>
      <c r="D45" s="228"/>
      <c r="E45" s="222"/>
      <c r="F45" s="223"/>
      <c r="G45" s="224" t="s">
        <v>13</v>
      </c>
      <c r="H45" s="225"/>
      <c r="I45" s="226"/>
      <c r="J45" s="227">
        <f t="shared" si="0"/>
        <v>0</v>
      </c>
    </row>
    <row r="46" spans="1:10" x14ac:dyDescent="0.25">
      <c r="A46" s="182">
        <v>100</v>
      </c>
      <c r="B46" s="219"/>
      <c r="C46" s="220"/>
      <c r="D46" s="228"/>
      <c r="E46" s="222"/>
      <c r="F46" s="223"/>
      <c r="G46" s="224" t="s">
        <v>13</v>
      </c>
      <c r="H46" s="225"/>
      <c r="I46" s="226"/>
      <c r="J46" s="227">
        <f t="shared" si="0"/>
        <v>0</v>
      </c>
    </row>
    <row r="47" spans="1:10" x14ac:dyDescent="0.25">
      <c r="A47" s="182">
        <v>100</v>
      </c>
      <c r="B47" s="219"/>
      <c r="C47" s="220"/>
      <c r="D47" s="228"/>
      <c r="E47" s="222"/>
      <c r="F47" s="223"/>
      <c r="G47" s="224" t="s">
        <v>13</v>
      </c>
      <c r="H47" s="225"/>
      <c r="I47" s="226"/>
      <c r="J47" s="227">
        <f t="shared" si="0"/>
        <v>0</v>
      </c>
    </row>
    <row r="48" spans="1:10" x14ac:dyDescent="0.25">
      <c r="A48" s="182">
        <v>100</v>
      </c>
      <c r="B48" s="219"/>
      <c r="C48" s="220"/>
      <c r="D48" s="228"/>
      <c r="E48" s="222"/>
      <c r="F48" s="223"/>
      <c r="G48" s="224" t="s">
        <v>13</v>
      </c>
      <c r="H48" s="225"/>
      <c r="I48" s="226"/>
      <c r="J48" s="227">
        <f t="shared" si="0"/>
        <v>0</v>
      </c>
    </row>
    <row r="49" spans="1:10" x14ac:dyDescent="0.25">
      <c r="A49" s="182">
        <v>100</v>
      </c>
      <c r="B49" s="219"/>
      <c r="C49" s="220"/>
      <c r="D49" s="228"/>
      <c r="E49" s="222"/>
      <c r="F49" s="223"/>
      <c r="G49" s="224" t="s">
        <v>13</v>
      </c>
      <c r="H49" s="225"/>
      <c r="I49" s="226"/>
      <c r="J49" s="227">
        <f t="shared" si="0"/>
        <v>0</v>
      </c>
    </row>
    <row r="50" spans="1:10" x14ac:dyDescent="0.25">
      <c r="A50" s="182">
        <v>100</v>
      </c>
      <c r="B50" s="219"/>
      <c r="C50" s="220"/>
      <c r="D50" s="228"/>
      <c r="E50" s="222"/>
      <c r="F50" s="223"/>
      <c r="G50" s="224" t="s">
        <v>13</v>
      </c>
      <c r="H50" s="225"/>
      <c r="I50" s="226"/>
      <c r="J50" s="227">
        <f t="shared" si="0"/>
        <v>0</v>
      </c>
    </row>
    <row r="51" spans="1:10" x14ac:dyDescent="0.25">
      <c r="A51" s="182">
        <v>100</v>
      </c>
      <c r="B51" s="219"/>
      <c r="C51" s="220"/>
      <c r="D51" s="228"/>
      <c r="E51" s="222"/>
      <c r="F51" s="223"/>
      <c r="G51" s="224" t="s">
        <v>13</v>
      </c>
      <c r="H51" s="225"/>
      <c r="I51" s="226"/>
      <c r="J51" s="227">
        <f t="shared" si="0"/>
        <v>0</v>
      </c>
    </row>
    <row r="52" spans="1:10" x14ac:dyDescent="0.25">
      <c r="A52" s="182">
        <v>100</v>
      </c>
      <c r="B52" s="219"/>
      <c r="C52" s="220"/>
      <c r="D52" s="228"/>
      <c r="E52" s="222"/>
      <c r="F52" s="223"/>
      <c r="G52" s="224" t="s">
        <v>13</v>
      </c>
      <c r="H52" s="225"/>
      <c r="I52" s="226"/>
      <c r="J52" s="227">
        <f t="shared" si="0"/>
        <v>0</v>
      </c>
    </row>
    <row r="53" spans="1:10" x14ac:dyDescent="0.25">
      <c r="A53" s="182">
        <v>100</v>
      </c>
      <c r="B53" s="219"/>
      <c r="C53" s="220"/>
      <c r="D53" s="228"/>
      <c r="E53" s="222"/>
      <c r="F53" s="223"/>
      <c r="G53" s="224" t="s">
        <v>13</v>
      </c>
      <c r="H53" s="225"/>
      <c r="I53" s="226"/>
      <c r="J53" s="227">
        <f t="shared" si="0"/>
        <v>0</v>
      </c>
    </row>
    <row r="54" spans="1:10" x14ac:dyDescent="0.25">
      <c r="A54" s="182">
        <v>100</v>
      </c>
      <c r="B54" s="219"/>
      <c r="C54" s="220"/>
      <c r="D54" s="228"/>
      <c r="E54" s="222"/>
      <c r="F54" s="223"/>
      <c r="G54" s="224" t="s">
        <v>13</v>
      </c>
      <c r="H54" s="225"/>
      <c r="I54" s="226"/>
      <c r="J54" s="227">
        <f t="shared" si="0"/>
        <v>0</v>
      </c>
    </row>
    <row r="55" spans="1:10" x14ac:dyDescent="0.25">
      <c r="A55" s="182">
        <v>100</v>
      </c>
      <c r="B55" s="219"/>
      <c r="C55" s="220"/>
      <c r="D55" s="228"/>
      <c r="E55" s="222"/>
      <c r="F55" s="223"/>
      <c r="G55" s="224" t="s">
        <v>13</v>
      </c>
      <c r="H55" s="225"/>
      <c r="I55" s="226"/>
      <c r="J55" s="227">
        <f t="shared" si="0"/>
        <v>0</v>
      </c>
    </row>
    <row r="56" spans="1:10" x14ac:dyDescent="0.25">
      <c r="A56" s="182">
        <v>100</v>
      </c>
      <c r="B56" s="219"/>
      <c r="C56" s="220"/>
      <c r="D56" s="228"/>
      <c r="E56" s="222"/>
      <c r="F56" s="223"/>
      <c r="G56" s="224" t="s">
        <v>13</v>
      </c>
      <c r="H56" s="225"/>
      <c r="I56" s="226"/>
      <c r="J56" s="227">
        <f t="shared" si="0"/>
        <v>0</v>
      </c>
    </row>
    <row r="57" spans="1:10" x14ac:dyDescent="0.25">
      <c r="A57" s="182">
        <v>100</v>
      </c>
      <c r="B57" s="219"/>
      <c r="C57" s="220"/>
      <c r="D57" s="228"/>
      <c r="E57" s="222"/>
      <c r="F57" s="223"/>
      <c r="G57" s="224" t="s">
        <v>13</v>
      </c>
      <c r="H57" s="225"/>
      <c r="I57" s="226"/>
      <c r="J57" s="227">
        <f t="shared" si="0"/>
        <v>0</v>
      </c>
    </row>
    <row r="58" spans="1:10" x14ac:dyDescent="0.25">
      <c r="A58" s="182">
        <v>100</v>
      </c>
      <c r="B58" s="219"/>
      <c r="C58" s="220"/>
      <c r="D58" s="228"/>
      <c r="E58" s="222"/>
      <c r="F58" s="223"/>
      <c r="G58" s="224" t="s">
        <v>13</v>
      </c>
      <c r="H58" s="225"/>
      <c r="I58" s="226"/>
      <c r="J58" s="227">
        <f t="shared" si="0"/>
        <v>0</v>
      </c>
    </row>
    <row r="59" spans="1:10" x14ac:dyDescent="0.25">
      <c r="A59" s="182">
        <v>100</v>
      </c>
      <c r="B59" s="219"/>
      <c r="C59" s="220"/>
      <c r="D59" s="228"/>
      <c r="E59" s="222"/>
      <c r="F59" s="223"/>
      <c r="G59" s="224" t="s">
        <v>13</v>
      </c>
      <c r="H59" s="225"/>
      <c r="I59" s="226"/>
      <c r="J59" s="227">
        <f t="shared" si="0"/>
        <v>0</v>
      </c>
    </row>
    <row r="60" spans="1:10" x14ac:dyDescent="0.25">
      <c r="A60" s="182">
        <v>100</v>
      </c>
      <c r="B60" s="219"/>
      <c r="C60" s="220"/>
      <c r="D60" s="228"/>
      <c r="E60" s="222"/>
      <c r="F60" s="223"/>
      <c r="G60" s="224" t="s">
        <v>13</v>
      </c>
      <c r="H60" s="225"/>
      <c r="I60" s="226"/>
      <c r="J60" s="227">
        <f t="shared" si="0"/>
        <v>0</v>
      </c>
    </row>
    <row r="61" spans="1:10" x14ac:dyDescent="0.25">
      <c r="A61" s="182">
        <v>100</v>
      </c>
      <c r="B61" s="219"/>
      <c r="C61" s="220"/>
      <c r="D61" s="228"/>
      <c r="E61" s="222"/>
      <c r="F61" s="223"/>
      <c r="G61" s="224" t="s">
        <v>13</v>
      </c>
      <c r="H61" s="225"/>
      <c r="I61" s="226"/>
      <c r="J61" s="227">
        <f t="shared" si="0"/>
        <v>0</v>
      </c>
    </row>
    <row r="62" spans="1:10" x14ac:dyDescent="0.25">
      <c r="A62" s="182">
        <v>100</v>
      </c>
      <c r="B62" s="219"/>
      <c r="C62" s="220"/>
      <c r="D62" s="228"/>
      <c r="E62" s="222"/>
      <c r="F62" s="223"/>
      <c r="G62" s="224" t="s">
        <v>13</v>
      </c>
      <c r="H62" s="225"/>
      <c r="I62" s="226"/>
      <c r="J62" s="227">
        <f t="shared" si="0"/>
        <v>0</v>
      </c>
    </row>
    <row r="63" spans="1:10" x14ac:dyDescent="0.25">
      <c r="A63" s="182">
        <v>100</v>
      </c>
      <c r="B63" s="219"/>
      <c r="C63" s="220"/>
      <c r="D63" s="228"/>
      <c r="E63" s="222"/>
      <c r="F63" s="223"/>
      <c r="G63" s="224" t="s">
        <v>13</v>
      </c>
      <c r="H63" s="225"/>
      <c r="I63" s="226"/>
      <c r="J63" s="227">
        <f t="shared" si="0"/>
        <v>0</v>
      </c>
    </row>
    <row r="64" spans="1:10" x14ac:dyDescent="0.25">
      <c r="A64" s="182">
        <v>100</v>
      </c>
      <c r="B64" s="219"/>
      <c r="C64" s="220"/>
      <c r="D64" s="228"/>
      <c r="E64" s="222"/>
      <c r="F64" s="223"/>
      <c r="G64" s="224" t="s">
        <v>13</v>
      </c>
      <c r="H64" s="225"/>
      <c r="I64" s="226"/>
      <c r="J64" s="227">
        <f t="shared" si="0"/>
        <v>0</v>
      </c>
    </row>
    <row r="65" spans="1:10" x14ac:dyDescent="0.25">
      <c r="A65" s="182">
        <v>100</v>
      </c>
      <c r="B65" s="219"/>
      <c r="C65" s="220"/>
      <c r="D65" s="228"/>
      <c r="E65" s="222"/>
      <c r="F65" s="223"/>
      <c r="G65" s="224" t="s">
        <v>13</v>
      </c>
      <c r="H65" s="225"/>
      <c r="I65" s="226"/>
      <c r="J65" s="227">
        <f t="shared" si="0"/>
        <v>0</v>
      </c>
    </row>
    <row r="66" spans="1:10" x14ac:dyDescent="0.25">
      <c r="A66" s="182">
        <v>100</v>
      </c>
      <c r="B66" s="219"/>
      <c r="C66" s="220"/>
      <c r="D66" s="228"/>
      <c r="E66" s="222"/>
      <c r="F66" s="223"/>
      <c r="G66" s="224" t="s">
        <v>13</v>
      </c>
      <c r="H66" s="225"/>
      <c r="I66" s="226"/>
      <c r="J66" s="227">
        <f t="shared" si="0"/>
        <v>0</v>
      </c>
    </row>
    <row r="67" spans="1:10" x14ac:dyDescent="0.25">
      <c r="A67" s="182">
        <v>100</v>
      </c>
      <c r="B67" s="219"/>
      <c r="C67" s="220"/>
      <c r="D67" s="228"/>
      <c r="E67" s="222"/>
      <c r="F67" s="223"/>
      <c r="G67" s="224" t="s">
        <v>13</v>
      </c>
      <c r="H67" s="225"/>
      <c r="I67" s="226"/>
      <c r="J67" s="227">
        <f t="shared" si="0"/>
        <v>0</v>
      </c>
    </row>
    <row r="68" spans="1:10" x14ac:dyDescent="0.25">
      <c r="A68" s="182">
        <v>100</v>
      </c>
      <c r="B68" s="219"/>
      <c r="C68" s="220"/>
      <c r="D68" s="228"/>
      <c r="E68" s="222"/>
      <c r="F68" s="223"/>
      <c r="G68" s="224" t="s">
        <v>13</v>
      </c>
      <c r="H68" s="225"/>
      <c r="I68" s="226"/>
      <c r="J68" s="227">
        <f t="shared" ref="J68:J85" si="1">(A68/100)*I68</f>
        <v>0</v>
      </c>
    </row>
    <row r="69" spans="1:10" x14ac:dyDescent="0.25">
      <c r="A69" s="182">
        <v>100</v>
      </c>
      <c r="B69" s="219"/>
      <c r="C69" s="220"/>
      <c r="D69" s="228"/>
      <c r="E69" s="222"/>
      <c r="F69" s="223"/>
      <c r="G69" s="224" t="s">
        <v>13</v>
      </c>
      <c r="H69" s="225"/>
      <c r="I69" s="226"/>
      <c r="J69" s="227">
        <f t="shared" si="1"/>
        <v>0</v>
      </c>
    </row>
    <row r="70" spans="1:10" x14ac:dyDescent="0.25">
      <c r="A70" s="182">
        <v>100</v>
      </c>
      <c r="B70" s="219"/>
      <c r="C70" s="220"/>
      <c r="D70" s="228"/>
      <c r="E70" s="222"/>
      <c r="F70" s="223"/>
      <c r="G70" s="224" t="s">
        <v>13</v>
      </c>
      <c r="H70" s="225"/>
      <c r="I70" s="226"/>
      <c r="J70" s="227">
        <f t="shared" si="1"/>
        <v>0</v>
      </c>
    </row>
    <row r="71" spans="1:10" x14ac:dyDescent="0.25">
      <c r="A71" s="182">
        <v>100</v>
      </c>
      <c r="B71" s="219"/>
      <c r="C71" s="220"/>
      <c r="D71" s="228"/>
      <c r="E71" s="222"/>
      <c r="F71" s="223"/>
      <c r="G71" s="224" t="s">
        <v>13</v>
      </c>
      <c r="H71" s="225"/>
      <c r="I71" s="226"/>
      <c r="J71" s="227">
        <f t="shared" si="1"/>
        <v>0</v>
      </c>
    </row>
    <row r="72" spans="1:10" x14ac:dyDescent="0.25">
      <c r="A72" s="182">
        <v>100</v>
      </c>
      <c r="B72" s="219"/>
      <c r="C72" s="219"/>
      <c r="D72" s="228"/>
      <c r="E72" s="222"/>
      <c r="F72" s="223"/>
      <c r="G72" s="224" t="s">
        <v>13</v>
      </c>
      <c r="H72" s="225"/>
      <c r="I72" s="226"/>
      <c r="J72" s="227">
        <f t="shared" si="1"/>
        <v>0</v>
      </c>
    </row>
    <row r="73" spans="1:10" x14ac:dyDescent="0.25">
      <c r="A73" s="182">
        <v>100</v>
      </c>
      <c r="B73" s="219"/>
      <c r="C73" s="219"/>
      <c r="D73" s="228"/>
      <c r="E73" s="222"/>
      <c r="F73" s="223"/>
      <c r="G73" s="224" t="s">
        <v>13</v>
      </c>
      <c r="H73" s="225"/>
      <c r="I73" s="226"/>
      <c r="J73" s="227">
        <f t="shared" si="1"/>
        <v>0</v>
      </c>
    </row>
    <row r="74" spans="1:10" x14ac:dyDescent="0.25">
      <c r="A74" s="182">
        <v>100</v>
      </c>
      <c r="B74" s="219"/>
      <c r="C74" s="219"/>
      <c r="D74" s="228"/>
      <c r="E74" s="222"/>
      <c r="F74" s="223"/>
      <c r="G74" s="224" t="s">
        <v>13</v>
      </c>
      <c r="H74" s="225"/>
      <c r="I74" s="226"/>
      <c r="J74" s="227">
        <f t="shared" si="1"/>
        <v>0</v>
      </c>
    </row>
    <row r="75" spans="1:10" x14ac:dyDescent="0.25">
      <c r="A75" s="182">
        <v>100</v>
      </c>
      <c r="B75" s="219"/>
      <c r="C75" s="219"/>
      <c r="D75" s="228"/>
      <c r="E75" s="222"/>
      <c r="F75" s="223"/>
      <c r="G75" s="224" t="s">
        <v>13</v>
      </c>
      <c r="H75" s="225"/>
      <c r="I75" s="226"/>
      <c r="J75" s="227">
        <f t="shared" si="1"/>
        <v>0</v>
      </c>
    </row>
    <row r="76" spans="1:10" x14ac:dyDescent="0.25">
      <c r="A76" s="182">
        <v>100</v>
      </c>
      <c r="B76" s="219"/>
      <c r="C76" s="219"/>
      <c r="D76" s="228"/>
      <c r="E76" s="222"/>
      <c r="F76" s="223"/>
      <c r="G76" s="224" t="s">
        <v>13</v>
      </c>
      <c r="H76" s="225"/>
      <c r="I76" s="226"/>
      <c r="J76" s="227">
        <f t="shared" si="1"/>
        <v>0</v>
      </c>
    </row>
    <row r="77" spans="1:10" x14ac:dyDescent="0.25">
      <c r="A77" s="182">
        <v>100</v>
      </c>
      <c r="B77" s="219"/>
      <c r="C77" s="219"/>
      <c r="D77" s="228"/>
      <c r="E77" s="222"/>
      <c r="F77" s="223"/>
      <c r="G77" s="224" t="s">
        <v>13</v>
      </c>
      <c r="H77" s="225"/>
      <c r="I77" s="226"/>
      <c r="J77" s="227">
        <f t="shared" si="1"/>
        <v>0</v>
      </c>
    </row>
    <row r="78" spans="1:10" x14ac:dyDescent="0.25">
      <c r="A78" s="182">
        <v>100</v>
      </c>
      <c r="B78" s="219"/>
      <c r="C78" s="219"/>
      <c r="D78" s="228"/>
      <c r="E78" s="222"/>
      <c r="F78" s="223"/>
      <c r="G78" s="224" t="s">
        <v>13</v>
      </c>
      <c r="H78" s="225"/>
      <c r="I78" s="226"/>
      <c r="J78" s="227">
        <f t="shared" si="1"/>
        <v>0</v>
      </c>
    </row>
    <row r="79" spans="1:10" x14ac:dyDescent="0.25">
      <c r="A79" s="182">
        <v>100</v>
      </c>
      <c r="B79" s="219"/>
      <c r="C79" s="219"/>
      <c r="D79" s="228"/>
      <c r="E79" s="222"/>
      <c r="F79" s="223"/>
      <c r="G79" s="224" t="s">
        <v>13</v>
      </c>
      <c r="H79" s="225"/>
      <c r="I79" s="226"/>
      <c r="J79" s="227">
        <f t="shared" si="1"/>
        <v>0</v>
      </c>
    </row>
    <row r="80" spans="1:10" x14ac:dyDescent="0.25">
      <c r="A80" s="182">
        <v>100</v>
      </c>
      <c r="B80" s="219"/>
      <c r="C80" s="219"/>
      <c r="D80" s="228"/>
      <c r="E80" s="222"/>
      <c r="F80" s="223"/>
      <c r="G80" s="224" t="s">
        <v>13</v>
      </c>
      <c r="H80" s="225"/>
      <c r="I80" s="226"/>
      <c r="J80" s="227">
        <f t="shared" si="1"/>
        <v>0</v>
      </c>
    </row>
    <row r="81" spans="1:10" x14ac:dyDescent="0.25">
      <c r="A81" s="182">
        <v>100</v>
      </c>
      <c r="B81" s="219"/>
      <c r="C81" s="219"/>
      <c r="D81" s="228"/>
      <c r="E81" s="222"/>
      <c r="F81" s="223"/>
      <c r="G81" s="224" t="s">
        <v>13</v>
      </c>
      <c r="H81" s="225"/>
      <c r="I81" s="226"/>
      <c r="J81" s="227">
        <f t="shared" si="1"/>
        <v>0</v>
      </c>
    </row>
    <row r="82" spans="1:10" x14ac:dyDescent="0.25">
      <c r="A82" s="182">
        <v>100</v>
      </c>
      <c r="B82" s="219"/>
      <c r="C82" s="219"/>
      <c r="D82" s="228"/>
      <c r="E82" s="222"/>
      <c r="F82" s="223"/>
      <c r="G82" s="224" t="s">
        <v>13</v>
      </c>
      <c r="H82" s="225"/>
      <c r="I82" s="226"/>
      <c r="J82" s="227">
        <f t="shared" si="1"/>
        <v>0</v>
      </c>
    </row>
    <row r="83" spans="1:10" x14ac:dyDescent="0.25">
      <c r="A83" s="182">
        <v>100</v>
      </c>
      <c r="B83" s="219"/>
      <c r="C83" s="219"/>
      <c r="D83" s="228"/>
      <c r="E83" s="222"/>
      <c r="F83" s="223"/>
      <c r="G83" s="224" t="s">
        <v>13</v>
      </c>
      <c r="H83" s="225"/>
      <c r="I83" s="226"/>
      <c r="J83" s="227">
        <f t="shared" si="1"/>
        <v>0</v>
      </c>
    </row>
    <row r="84" spans="1:10" x14ac:dyDescent="0.25">
      <c r="A84" s="182">
        <v>100</v>
      </c>
      <c r="B84" s="219"/>
      <c r="C84" s="219"/>
      <c r="D84" s="228"/>
      <c r="E84" s="222"/>
      <c r="F84" s="223"/>
      <c r="G84" s="224" t="s">
        <v>13</v>
      </c>
      <c r="H84" s="225"/>
      <c r="I84" s="226"/>
      <c r="J84" s="227">
        <f t="shared" si="1"/>
        <v>0</v>
      </c>
    </row>
    <row r="85" spans="1:10" x14ac:dyDescent="0.25">
      <c r="A85" s="182">
        <v>100</v>
      </c>
      <c r="B85" s="219"/>
      <c r="C85" s="219"/>
      <c r="D85" s="228"/>
      <c r="E85" s="222"/>
      <c r="F85" s="223"/>
      <c r="G85" s="224" t="s">
        <v>13</v>
      </c>
      <c r="H85" s="225"/>
      <c r="I85" s="226"/>
      <c r="J85" s="227">
        <f t="shared" si="1"/>
        <v>0</v>
      </c>
    </row>
    <row r="86" spans="1:10" x14ac:dyDescent="0.25">
      <c r="A86" s="79"/>
      <c r="B86" s="79"/>
      <c r="C86" s="79"/>
      <c r="D86" s="79"/>
      <c r="E86" s="136"/>
      <c r="F86" s="136"/>
      <c r="G86" s="229"/>
      <c r="H86" s="230" t="s">
        <v>100</v>
      </c>
      <c r="I86" s="190">
        <f>SUM(I4:I85)</f>
        <v>0</v>
      </c>
      <c r="J86" s="190">
        <f>SUM(J4:J85)</f>
        <v>0</v>
      </c>
    </row>
    <row r="87" spans="1:10" x14ac:dyDescent="0.25">
      <c r="A87" s="191"/>
      <c r="B87" s="191"/>
      <c r="C87" s="192"/>
      <c r="D87" s="192"/>
      <c r="E87" s="192"/>
      <c r="F87" s="193"/>
      <c r="G87" s="194"/>
      <c r="H87" s="191"/>
      <c r="I87" s="191"/>
      <c r="J87" s="192"/>
    </row>
    <row r="88" spans="1:10" x14ac:dyDescent="0.25">
      <c r="A88" s="211" t="s">
        <v>93</v>
      </c>
      <c r="B88" s="283" t="str">
        <f>IF(ISBLANK('Balance Sheet'!B1),"",'Balance Sheet'!B1)</f>
        <v/>
      </c>
      <c r="C88" s="283"/>
      <c r="D88" s="283"/>
      <c r="E88" s="283"/>
      <c r="F88" s="283"/>
      <c r="G88" s="283"/>
      <c r="H88" s="283"/>
      <c r="I88" s="211" t="s">
        <v>94</v>
      </c>
      <c r="J88" s="212" t="str">
        <f>IF(ISBLANK('Balance Sheet'!O1),"",'Balance Sheet'!O1)</f>
        <v/>
      </c>
    </row>
    <row r="89" spans="1:10" x14ac:dyDescent="0.25">
      <c r="A89" s="175" t="s">
        <v>54</v>
      </c>
      <c r="B89" s="176"/>
      <c r="C89" s="50"/>
      <c r="D89" s="50"/>
      <c r="E89" s="213"/>
      <c r="F89" s="213"/>
      <c r="G89" s="214"/>
      <c r="H89" s="215"/>
      <c r="I89" s="50"/>
      <c r="J89" s="177" t="s">
        <v>75</v>
      </c>
    </row>
    <row r="90" spans="1:10" x14ac:dyDescent="0.25">
      <c r="A90" s="178" t="s">
        <v>76</v>
      </c>
      <c r="B90" s="178"/>
      <c r="C90" s="179" t="s">
        <v>77</v>
      </c>
      <c r="D90" s="179" t="s">
        <v>96</v>
      </c>
      <c r="E90" s="139" t="s">
        <v>97</v>
      </c>
      <c r="F90" s="216" t="s">
        <v>61</v>
      </c>
      <c r="G90" s="217" t="s">
        <v>101</v>
      </c>
      <c r="H90" s="218" t="s">
        <v>102</v>
      </c>
      <c r="I90" s="180" t="s">
        <v>75</v>
      </c>
      <c r="J90" s="181" t="s">
        <v>80</v>
      </c>
    </row>
    <row r="91" spans="1:10" x14ac:dyDescent="0.25">
      <c r="A91" s="182">
        <v>100</v>
      </c>
      <c r="B91" s="183"/>
      <c r="C91" s="219"/>
      <c r="D91" s="228"/>
      <c r="E91" s="222"/>
      <c r="F91" s="223"/>
      <c r="G91" s="224" t="s">
        <v>13</v>
      </c>
      <c r="H91" s="225"/>
      <c r="I91" s="226"/>
      <c r="J91" s="227">
        <f t="shared" ref="J91:J115" si="2">(A91/100)*I91</f>
        <v>0</v>
      </c>
    </row>
    <row r="92" spans="1:10" x14ac:dyDescent="0.25">
      <c r="A92" s="182">
        <v>100</v>
      </c>
      <c r="B92" s="183"/>
      <c r="C92" s="220"/>
      <c r="D92" s="228"/>
      <c r="E92" s="222"/>
      <c r="F92" s="223"/>
      <c r="G92" s="224" t="s">
        <v>13</v>
      </c>
      <c r="H92" s="225"/>
      <c r="I92" s="226"/>
      <c r="J92" s="227">
        <f t="shared" si="2"/>
        <v>0</v>
      </c>
    </row>
    <row r="93" spans="1:10" x14ac:dyDescent="0.25">
      <c r="A93" s="182">
        <v>100</v>
      </c>
      <c r="B93" s="183"/>
      <c r="C93" s="219"/>
      <c r="D93" s="228"/>
      <c r="E93" s="222"/>
      <c r="F93" s="223"/>
      <c r="G93" s="224" t="s">
        <v>13</v>
      </c>
      <c r="H93" s="225"/>
      <c r="I93" s="226"/>
      <c r="J93" s="227">
        <f t="shared" si="2"/>
        <v>0</v>
      </c>
    </row>
    <row r="94" spans="1:10" x14ac:dyDescent="0.25">
      <c r="A94" s="182">
        <v>100</v>
      </c>
      <c r="B94" s="183"/>
      <c r="C94" s="219"/>
      <c r="D94" s="228"/>
      <c r="E94" s="222"/>
      <c r="F94" s="223"/>
      <c r="G94" s="224" t="s">
        <v>13</v>
      </c>
      <c r="H94" s="225"/>
      <c r="I94" s="226"/>
      <c r="J94" s="227">
        <f t="shared" si="2"/>
        <v>0</v>
      </c>
    </row>
    <row r="95" spans="1:10" x14ac:dyDescent="0.25">
      <c r="A95" s="182">
        <v>100</v>
      </c>
      <c r="B95" s="183"/>
      <c r="C95" s="219"/>
      <c r="D95" s="228"/>
      <c r="E95" s="222"/>
      <c r="F95" s="223"/>
      <c r="G95" s="224" t="s">
        <v>13</v>
      </c>
      <c r="H95" s="225"/>
      <c r="I95" s="226"/>
      <c r="J95" s="227">
        <f t="shared" si="2"/>
        <v>0</v>
      </c>
    </row>
    <row r="96" spans="1:10" x14ac:dyDescent="0.25">
      <c r="A96" s="182">
        <v>100</v>
      </c>
      <c r="B96" s="183"/>
      <c r="C96" s="219"/>
      <c r="D96" s="228"/>
      <c r="E96" s="222"/>
      <c r="F96" s="223"/>
      <c r="G96" s="224" t="s">
        <v>13</v>
      </c>
      <c r="H96" s="225"/>
      <c r="I96" s="226"/>
      <c r="J96" s="227">
        <f t="shared" si="2"/>
        <v>0</v>
      </c>
    </row>
    <row r="97" spans="1:10" x14ac:dyDescent="0.25">
      <c r="A97" s="182">
        <v>100</v>
      </c>
      <c r="B97" s="183"/>
      <c r="C97" s="219"/>
      <c r="D97" s="228"/>
      <c r="E97" s="222"/>
      <c r="F97" s="223"/>
      <c r="G97" s="224" t="s">
        <v>13</v>
      </c>
      <c r="H97" s="225"/>
      <c r="I97" s="226"/>
      <c r="J97" s="227">
        <f t="shared" si="2"/>
        <v>0</v>
      </c>
    </row>
    <row r="98" spans="1:10" x14ac:dyDescent="0.25">
      <c r="A98" s="182">
        <v>100</v>
      </c>
      <c r="B98" s="183"/>
      <c r="C98" s="219"/>
      <c r="D98" s="228"/>
      <c r="E98" s="222"/>
      <c r="F98" s="223"/>
      <c r="G98" s="224" t="s">
        <v>13</v>
      </c>
      <c r="H98" s="225"/>
      <c r="I98" s="226"/>
      <c r="J98" s="227">
        <f t="shared" si="2"/>
        <v>0</v>
      </c>
    </row>
    <row r="99" spans="1:10" x14ac:dyDescent="0.25">
      <c r="A99" s="182">
        <v>100</v>
      </c>
      <c r="B99" s="183"/>
      <c r="C99" s="219"/>
      <c r="D99" s="228"/>
      <c r="E99" s="222"/>
      <c r="F99" s="223"/>
      <c r="G99" s="224" t="s">
        <v>13</v>
      </c>
      <c r="H99" s="225"/>
      <c r="I99" s="226"/>
      <c r="J99" s="227">
        <f t="shared" si="2"/>
        <v>0</v>
      </c>
    </row>
    <row r="100" spans="1:10" x14ac:dyDescent="0.25">
      <c r="A100" s="182">
        <v>100</v>
      </c>
      <c r="B100" s="183"/>
      <c r="C100" s="219"/>
      <c r="D100" s="228"/>
      <c r="E100" s="222"/>
      <c r="F100" s="223"/>
      <c r="G100" s="224" t="s">
        <v>13</v>
      </c>
      <c r="H100" s="225"/>
      <c r="I100" s="226"/>
      <c r="J100" s="227">
        <f t="shared" si="2"/>
        <v>0</v>
      </c>
    </row>
    <row r="101" spans="1:10" x14ac:dyDescent="0.25">
      <c r="A101" s="182">
        <v>100</v>
      </c>
      <c r="B101" s="183"/>
      <c r="C101" s="219"/>
      <c r="D101" s="228"/>
      <c r="E101" s="222"/>
      <c r="F101" s="223"/>
      <c r="G101" s="224" t="s">
        <v>13</v>
      </c>
      <c r="H101" s="225"/>
      <c r="I101" s="226"/>
      <c r="J101" s="227">
        <f t="shared" si="2"/>
        <v>0</v>
      </c>
    </row>
    <row r="102" spans="1:10" x14ac:dyDescent="0.25">
      <c r="A102" s="182">
        <v>100</v>
      </c>
      <c r="B102" s="183"/>
      <c r="C102" s="219"/>
      <c r="D102" s="228"/>
      <c r="E102" s="222"/>
      <c r="F102" s="223"/>
      <c r="G102" s="224" t="s">
        <v>13</v>
      </c>
      <c r="H102" s="225"/>
      <c r="I102" s="226"/>
      <c r="J102" s="227">
        <f t="shared" si="2"/>
        <v>0</v>
      </c>
    </row>
    <row r="103" spans="1:10" x14ac:dyDescent="0.25">
      <c r="A103" s="182">
        <v>100</v>
      </c>
      <c r="B103" s="183"/>
      <c r="C103" s="219"/>
      <c r="D103" s="228"/>
      <c r="E103" s="222"/>
      <c r="F103" s="223"/>
      <c r="G103" s="224" t="s">
        <v>13</v>
      </c>
      <c r="H103" s="225"/>
      <c r="I103" s="226"/>
      <c r="J103" s="227">
        <f t="shared" si="2"/>
        <v>0</v>
      </c>
    </row>
    <row r="104" spans="1:10" x14ac:dyDescent="0.25">
      <c r="A104" s="182">
        <v>100</v>
      </c>
      <c r="B104" s="183"/>
      <c r="C104" s="219"/>
      <c r="D104" s="228"/>
      <c r="E104" s="222"/>
      <c r="F104" s="223"/>
      <c r="G104" s="224" t="s">
        <v>13</v>
      </c>
      <c r="H104" s="225"/>
      <c r="I104" s="226"/>
      <c r="J104" s="227">
        <f t="shared" si="2"/>
        <v>0</v>
      </c>
    </row>
    <row r="105" spans="1:10" x14ac:dyDescent="0.25">
      <c r="A105" s="182">
        <v>100</v>
      </c>
      <c r="B105" s="183"/>
      <c r="C105" s="219"/>
      <c r="D105" s="228"/>
      <c r="E105" s="222"/>
      <c r="F105" s="223"/>
      <c r="G105" s="224" t="s">
        <v>13</v>
      </c>
      <c r="H105" s="225"/>
      <c r="I105" s="226"/>
      <c r="J105" s="227">
        <f t="shared" si="2"/>
        <v>0</v>
      </c>
    </row>
    <row r="106" spans="1:10" x14ac:dyDescent="0.25">
      <c r="A106" s="182">
        <v>100</v>
      </c>
      <c r="B106" s="183"/>
      <c r="C106" s="219"/>
      <c r="D106" s="228"/>
      <c r="E106" s="222"/>
      <c r="F106" s="223"/>
      <c r="G106" s="224" t="s">
        <v>13</v>
      </c>
      <c r="H106" s="225"/>
      <c r="I106" s="226"/>
      <c r="J106" s="227">
        <f t="shared" si="2"/>
        <v>0</v>
      </c>
    </row>
    <row r="107" spans="1:10" x14ac:dyDescent="0.25">
      <c r="A107" s="182">
        <v>100</v>
      </c>
      <c r="B107" s="183"/>
      <c r="C107" s="219"/>
      <c r="D107" s="228"/>
      <c r="E107" s="222"/>
      <c r="F107" s="223"/>
      <c r="G107" s="224" t="s">
        <v>13</v>
      </c>
      <c r="H107" s="225"/>
      <c r="I107" s="226"/>
      <c r="J107" s="227">
        <f t="shared" si="2"/>
        <v>0</v>
      </c>
    </row>
    <row r="108" spans="1:10" x14ac:dyDescent="0.25">
      <c r="A108" s="182">
        <v>100</v>
      </c>
      <c r="B108" s="183"/>
      <c r="C108" s="219"/>
      <c r="D108" s="228"/>
      <c r="E108" s="222"/>
      <c r="F108" s="223"/>
      <c r="G108" s="224" t="s">
        <v>13</v>
      </c>
      <c r="H108" s="225"/>
      <c r="I108" s="226"/>
      <c r="J108" s="227">
        <f t="shared" si="2"/>
        <v>0</v>
      </c>
    </row>
    <row r="109" spans="1:10" x14ac:dyDescent="0.25">
      <c r="A109" s="182">
        <v>100</v>
      </c>
      <c r="B109" s="183"/>
      <c r="C109" s="219"/>
      <c r="D109" s="228"/>
      <c r="E109" s="222"/>
      <c r="F109" s="223"/>
      <c r="G109" s="224" t="s">
        <v>13</v>
      </c>
      <c r="H109" s="225"/>
      <c r="I109" s="226"/>
      <c r="J109" s="227">
        <f t="shared" si="2"/>
        <v>0</v>
      </c>
    </row>
    <row r="110" spans="1:10" x14ac:dyDescent="0.25">
      <c r="A110" s="182">
        <v>100</v>
      </c>
      <c r="B110" s="183"/>
      <c r="C110" s="219"/>
      <c r="D110" s="228"/>
      <c r="E110" s="222"/>
      <c r="F110" s="223"/>
      <c r="G110" s="224" t="s">
        <v>13</v>
      </c>
      <c r="H110" s="225"/>
      <c r="I110" s="226"/>
      <c r="J110" s="227">
        <f t="shared" si="2"/>
        <v>0</v>
      </c>
    </row>
    <row r="111" spans="1:10" x14ac:dyDescent="0.25">
      <c r="A111" s="182">
        <v>100</v>
      </c>
      <c r="B111" s="183"/>
      <c r="C111" s="219"/>
      <c r="D111" s="228"/>
      <c r="E111" s="222"/>
      <c r="F111" s="223"/>
      <c r="G111" s="224" t="s">
        <v>13</v>
      </c>
      <c r="H111" s="225"/>
      <c r="I111" s="226"/>
      <c r="J111" s="227">
        <f t="shared" si="2"/>
        <v>0</v>
      </c>
    </row>
    <row r="112" spans="1:10" x14ac:dyDescent="0.25">
      <c r="A112" s="182">
        <v>100</v>
      </c>
      <c r="B112" s="183"/>
      <c r="C112" s="219"/>
      <c r="D112" s="228"/>
      <c r="E112" s="222"/>
      <c r="F112" s="223"/>
      <c r="G112" s="224" t="s">
        <v>13</v>
      </c>
      <c r="H112" s="225"/>
      <c r="I112" s="226"/>
      <c r="J112" s="227">
        <f t="shared" si="2"/>
        <v>0</v>
      </c>
    </row>
    <row r="113" spans="1:10" x14ac:dyDescent="0.25">
      <c r="A113" s="182">
        <v>100</v>
      </c>
      <c r="B113" s="183"/>
      <c r="C113" s="219"/>
      <c r="D113" s="228"/>
      <c r="E113" s="222"/>
      <c r="F113" s="223"/>
      <c r="G113" s="224" t="s">
        <v>13</v>
      </c>
      <c r="H113" s="225"/>
      <c r="I113" s="226"/>
      <c r="J113" s="227">
        <f t="shared" si="2"/>
        <v>0</v>
      </c>
    </row>
    <row r="114" spans="1:10" x14ac:dyDescent="0.25">
      <c r="A114" s="182">
        <v>100</v>
      </c>
      <c r="B114" s="183"/>
      <c r="C114" s="219"/>
      <c r="D114" s="228"/>
      <c r="E114" s="222"/>
      <c r="F114" s="223"/>
      <c r="G114" s="224" t="s">
        <v>13</v>
      </c>
      <c r="H114" s="225"/>
      <c r="I114" s="226"/>
      <c r="J114" s="227">
        <f t="shared" si="2"/>
        <v>0</v>
      </c>
    </row>
    <row r="115" spans="1:10" x14ac:dyDescent="0.25">
      <c r="A115" s="182">
        <v>100</v>
      </c>
      <c r="B115" s="183"/>
      <c r="C115" s="219"/>
      <c r="D115" s="228"/>
      <c r="E115" s="222"/>
      <c r="F115" s="223"/>
      <c r="G115" s="224" t="s">
        <v>13</v>
      </c>
      <c r="H115" s="225"/>
      <c r="I115" s="226"/>
      <c r="J115" s="227">
        <f t="shared" si="2"/>
        <v>0</v>
      </c>
    </row>
    <row r="116" spans="1:10" x14ac:dyDescent="0.25">
      <c r="A116" s="79"/>
      <c r="B116" s="79"/>
      <c r="C116" s="79"/>
      <c r="D116" s="79"/>
      <c r="E116" s="136"/>
      <c r="F116" s="136"/>
      <c r="G116" s="229"/>
      <c r="H116" s="230" t="s">
        <v>103</v>
      </c>
      <c r="I116" s="190">
        <f>SUM(I91:I115)</f>
        <v>0</v>
      </c>
      <c r="J116" s="190">
        <f>SUM(J91:J115)</f>
        <v>0</v>
      </c>
    </row>
  </sheetData>
  <sheetProtection algorithmName="SHA-512" hashValue="gIoRGX0ROs9SyNAx17T5hmlel9rOMQK/LOIFNQKPd+bB8YIIkEMOjPhpsgPpoRJ7SlNCMRQ8EeZWbRCwKp3YkQ==" saltValue="al10cPaSU7p/EAZkW+4Xpg==" spinCount="100000" sheet="1" objects="1" scenarios="1"/>
  <mergeCells count="2">
    <mergeCell ref="B1:H1"/>
    <mergeCell ref="B88:H88"/>
  </mergeCells>
  <dataValidations count="4">
    <dataValidation type="list" allowBlank="1" sqref="B4:B85">
      <formula1>aux_BS_EquipType</formula1>
    </dataValidation>
    <dataValidation type="list" sqref="D4:D85 D91:D115">
      <formula1>aux_BS_EquipCondition</formula1>
    </dataValidation>
    <dataValidation type="custom" errorStyle="warning" operator="greaterThan" allowBlank="1" showErrorMessage="1" errorTitle="Invalid entry" error="Number Expected" sqref="I91:I115 I4:I85">
      <formula1>ISNUMBER(I4)</formula1>
    </dataValidation>
    <dataValidation type="decimal" allowBlank="1" showErrorMessage="1" errorTitle="Data Entry Error" error="You must enter a number between 1 and 100!" promptTitle="Data Entry" prompt="Enter a number between 1 and 100 to indicate the percentage of ownership the applicant has in this asset." sqref="A4:A85 A91:A115">
      <formula1>1</formula1>
      <formula2>100</formula2>
    </dataValidation>
  </dataValidations>
  <pageMargins left="0.7" right="0.7" top="0.75" bottom="0.75" header="0.3" footer="0.3"/>
  <pageSetup paperSize="5" scale="70" fitToHeight="0" orientation="portrait" r:id="rId1"/>
  <rowBreaks count="1" manualBreakCount="1"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2"/>
  <sheetViews>
    <sheetView workbookViewId="0">
      <selection activeCell="C6" sqref="C6:C12"/>
    </sheetView>
  </sheetViews>
  <sheetFormatPr defaultRowHeight="15" x14ac:dyDescent="0.25"/>
  <cols>
    <col min="1" max="1" width="10.5703125" bestFit="1" customWidth="1"/>
    <col min="3" max="3" width="17.7109375" bestFit="1" customWidth="1"/>
  </cols>
  <sheetData>
    <row r="5" spans="1:3" x14ac:dyDescent="0.25">
      <c r="A5" s="235" t="s">
        <v>96</v>
      </c>
      <c r="C5" s="235" t="s">
        <v>108</v>
      </c>
    </row>
    <row r="6" spans="1:3" x14ac:dyDescent="0.25">
      <c r="A6" s="231"/>
      <c r="C6" s="231"/>
    </row>
    <row r="7" spans="1:3" x14ac:dyDescent="0.25">
      <c r="A7" s="232" t="s">
        <v>104</v>
      </c>
      <c r="C7" s="233" t="s">
        <v>109</v>
      </c>
    </row>
    <row r="8" spans="1:3" x14ac:dyDescent="0.25">
      <c r="A8" s="233" t="s">
        <v>105</v>
      </c>
      <c r="C8" s="233" t="s">
        <v>110</v>
      </c>
    </row>
    <row r="9" spans="1:3" x14ac:dyDescent="0.25">
      <c r="A9" s="233" t="s">
        <v>106</v>
      </c>
      <c r="C9" s="233" t="s">
        <v>111</v>
      </c>
    </row>
    <row r="10" spans="1:3" x14ac:dyDescent="0.25">
      <c r="A10" s="234" t="s">
        <v>107</v>
      </c>
      <c r="C10" s="233" t="s">
        <v>112</v>
      </c>
    </row>
    <row r="11" spans="1:3" x14ac:dyDescent="0.25">
      <c r="C11" s="233" t="s">
        <v>113</v>
      </c>
    </row>
    <row r="12" spans="1:3" x14ac:dyDescent="0.25">
      <c r="C12" s="23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Balance Sheet</vt:lpstr>
      <vt:lpstr>Schedules</vt:lpstr>
      <vt:lpstr>Equipment and Vehicles</vt:lpstr>
      <vt:lpstr>Aux</vt:lpstr>
      <vt:lpstr>aux_BS_EquipCondition</vt:lpstr>
      <vt:lpstr>aux_BS_EquipType</vt:lpstr>
      <vt:lpstr>'Balance Sheet'!Print_Area</vt:lpstr>
      <vt:lpstr>'Equipment and Vehicles'!Print_Area</vt:lpstr>
      <vt:lpstr>Schedules!Print_Area</vt:lpstr>
    </vt:vector>
  </TitlesOfParts>
  <Company>AgFirst Farm Credit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b2awc</dc:creator>
  <cp:lastModifiedBy>b2awc</cp:lastModifiedBy>
  <cp:lastPrinted>2021-12-17T19:49:46Z</cp:lastPrinted>
  <dcterms:created xsi:type="dcterms:W3CDTF">2021-12-17T13:39:51Z</dcterms:created>
  <dcterms:modified xsi:type="dcterms:W3CDTF">2021-12-17T19:54:49Z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